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dce1b521e5eeedb/Desktop/RAW DATA/"/>
    </mc:Choice>
  </mc:AlternateContent>
  <xr:revisionPtr revIDLastSave="38" documentId="8_{D995A851-1173-4C81-B4E2-22258BAF432F}" xr6:coauthVersionLast="44" xr6:coauthVersionMax="44" xr10:uidLastSave="{09BB6D85-C01F-48F3-9F6D-1AE6B1F8769D}"/>
  <bookViews>
    <workbookView xWindow="3144" yWindow="2364" windowWidth="17280" windowHeight="9072" activeTab="1" xr2:uid="{FDD51B0E-1051-4238-8C1F-15F282B31808}"/>
  </bookViews>
  <sheets>
    <sheet name="r2" sheetId="1" r:id="rId1"/>
    <sheet name="r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2" l="1"/>
  <c r="K8" i="2"/>
  <c r="I9" i="2"/>
  <c r="B9" i="2"/>
  <c r="M9" i="2"/>
  <c r="L9" i="2"/>
  <c r="J9" i="2"/>
  <c r="F9" i="2"/>
  <c r="E9" i="2"/>
  <c r="D9" i="2"/>
  <c r="C9" i="2"/>
  <c r="M8" i="2"/>
  <c r="L8" i="2"/>
  <c r="J8" i="2"/>
  <c r="I8" i="2"/>
  <c r="F8" i="2"/>
  <c r="E8" i="2"/>
  <c r="D8" i="2"/>
  <c r="C8" i="2"/>
  <c r="B8" i="2"/>
  <c r="M9" i="1"/>
  <c r="L9" i="1"/>
  <c r="K9" i="1"/>
  <c r="J9" i="1"/>
  <c r="I9" i="1"/>
  <c r="C9" i="1"/>
  <c r="D9" i="1"/>
  <c r="E9" i="1"/>
  <c r="F9" i="1"/>
  <c r="B9" i="1"/>
  <c r="I8" i="1"/>
  <c r="J8" i="1"/>
  <c r="K8" i="1"/>
  <c r="L8" i="1"/>
  <c r="M8" i="1"/>
  <c r="C8" i="1"/>
  <c r="D8" i="1"/>
  <c r="E8" i="1"/>
  <c r="F8" i="1"/>
  <c r="B8" i="1"/>
</calcChain>
</file>

<file path=xl/sharedStrings.xml><?xml version="1.0" encoding="utf-8"?>
<sst xmlns="http://schemas.openxmlformats.org/spreadsheetml/2006/main" count="32" uniqueCount="10">
  <si>
    <t>A</t>
  </si>
  <si>
    <t>B</t>
  </si>
  <si>
    <t>C</t>
  </si>
  <si>
    <t>D</t>
  </si>
  <si>
    <t>E</t>
  </si>
  <si>
    <t>MEAN</t>
  </si>
  <si>
    <t>STD DEV</t>
  </si>
  <si>
    <t>25 DegC</t>
  </si>
  <si>
    <t>37 DegC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</si>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</sst>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7A197-F7AD-4F30-83EE-52F306A6FFD0}">
  <dimension ref="A1:M9"/>
  <sheetViews>
    <sheetView topLeftCell="C1" workbookViewId="0">
      <selection activeCell="G25" sqref="G25"/>
    </sheetView>
  </sheetViews>
  <sheetFormatPr defaultRowHeight="14.4" x14ac:dyDescent="0.3"/>
  <cols>
    <col min="1" max="1" width="8.88671875" style="1" customWidth="1"/>
    <col min="2" max="16384" width="8.88671875" style="1"/>
  </cols>
  <sheetData>
    <row r="1" spans="1:13" x14ac:dyDescent="0.3">
      <c r="A1" s="4" t="s">
        <v>7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H1" s="4" t="s">
        <v>8</v>
      </c>
      <c r="I1" s="4" t="s">
        <v>0</v>
      </c>
      <c r="J1" s="4" t="s">
        <v>1</v>
      </c>
      <c r="K1" s="4" t="s">
        <v>2</v>
      </c>
      <c r="L1" s="4" t="s">
        <v>3</v>
      </c>
      <c r="M1" s="4" t="s">
        <v>4</v>
      </c>
    </row>
    <row r="2" spans="1:13" x14ac:dyDescent="0.3">
      <c r="B2" s="1">
        <v>312</v>
      </c>
      <c r="C2" s="2">
        <v>424</v>
      </c>
      <c r="D2" s="1">
        <v>391.3</v>
      </c>
      <c r="E2" s="1">
        <v>393.7</v>
      </c>
      <c r="F2" s="1">
        <v>371.6</v>
      </c>
      <c r="I2" s="1">
        <v>358.96</v>
      </c>
      <c r="J2" s="2">
        <v>345.4</v>
      </c>
      <c r="K2" s="1">
        <v>346</v>
      </c>
      <c r="L2" s="1">
        <v>342.7</v>
      </c>
      <c r="M2" s="1">
        <v>275.39999999999998</v>
      </c>
    </row>
    <row r="3" spans="1:13" x14ac:dyDescent="0.3">
      <c r="B3" s="1">
        <v>307.10000000000002</v>
      </c>
      <c r="C3" s="2">
        <v>294</v>
      </c>
      <c r="D3" s="1">
        <v>551.6</v>
      </c>
      <c r="E3" s="1">
        <v>505.8</v>
      </c>
      <c r="F3" s="1">
        <v>360</v>
      </c>
      <c r="I3" s="1">
        <v>252.6</v>
      </c>
      <c r="J3" s="2">
        <v>365.9</v>
      </c>
      <c r="K3" s="1">
        <v>449.8</v>
      </c>
      <c r="L3" s="1">
        <v>426.7</v>
      </c>
      <c r="M3" s="1">
        <v>309.7</v>
      </c>
    </row>
    <row r="4" spans="1:13" x14ac:dyDescent="0.3">
      <c r="B4" s="1">
        <v>363.3</v>
      </c>
      <c r="C4" s="2">
        <v>330</v>
      </c>
      <c r="D4" s="1">
        <v>359.7</v>
      </c>
      <c r="E4" s="1">
        <v>408.5</v>
      </c>
      <c r="F4" s="1">
        <v>413.7</v>
      </c>
      <c r="I4" s="1">
        <v>325.7</v>
      </c>
      <c r="J4" s="2">
        <v>279.39999999999998</v>
      </c>
      <c r="K4" s="1">
        <v>362.8</v>
      </c>
      <c r="L4" s="1">
        <v>381</v>
      </c>
      <c r="M4" s="1">
        <v>318.7</v>
      </c>
    </row>
    <row r="5" spans="1:13" x14ac:dyDescent="0.3">
      <c r="B5" s="1">
        <v>343.4</v>
      </c>
      <c r="C5" s="2">
        <v>405.5</v>
      </c>
      <c r="E5" s="1">
        <v>415.8</v>
      </c>
      <c r="F5" s="1">
        <v>322.89999999999998</v>
      </c>
      <c r="J5" s="2">
        <v>283.10000000000002</v>
      </c>
      <c r="L5" s="1">
        <v>395.1</v>
      </c>
      <c r="M5" s="1">
        <v>369.1</v>
      </c>
    </row>
    <row r="8" spans="1:13" x14ac:dyDescent="0.3">
      <c r="A8" s="1" t="s">
        <v>5</v>
      </c>
      <c r="B8" s="1">
        <f>AVERAGE(B2:B7)</f>
        <v>331.45000000000005</v>
      </c>
      <c r="C8" s="1">
        <f t="shared" ref="C8:F8" si="0">AVERAGE(C2:C7)</f>
        <v>363.375</v>
      </c>
      <c r="D8" s="1">
        <f t="shared" si="0"/>
        <v>434.20000000000005</v>
      </c>
      <c r="E8" s="1">
        <f t="shared" si="0"/>
        <v>430.95</v>
      </c>
      <c r="F8" s="1">
        <f t="shared" si="0"/>
        <v>367.04999999999995</v>
      </c>
      <c r="H8" s="1" t="s">
        <v>5</v>
      </c>
      <c r="I8" s="1">
        <f>AVERAGE(I2:I7)</f>
        <v>312.42</v>
      </c>
      <c r="J8" s="1">
        <f t="shared" ref="J8" si="1">AVERAGE(J2:J7)</f>
        <v>318.45</v>
      </c>
      <c r="K8" s="1">
        <f t="shared" ref="K8" si="2">AVERAGE(K2:K7)</f>
        <v>386.2</v>
      </c>
      <c r="L8" s="1">
        <f t="shared" ref="L8" si="3">AVERAGE(L2:L7)</f>
        <v>386.375</v>
      </c>
      <c r="M8" s="1">
        <f t="shared" ref="M8" si="4">AVERAGE(M2:M7)</f>
        <v>318.22500000000002</v>
      </c>
    </row>
    <row r="9" spans="1:13" x14ac:dyDescent="0.3">
      <c r="A9" s="1" t="s">
        <v>9</v>
      </c>
      <c r="B9" s="1">
        <f>(_xlfn.STDEV.S(B2:B5))/SQRT(COUNT(B2:B5))</f>
        <v>13.318064173645254</v>
      </c>
      <c r="C9" s="1">
        <f t="shared" ref="C9:F9" si="5">(_xlfn.STDEV.S(C2:C5))/SQRT(COUNT(C2:C5))</f>
        <v>30.790538996040109</v>
      </c>
      <c r="D9" s="1">
        <f t="shared" si="5"/>
        <v>59.404573336851108</v>
      </c>
      <c r="E9" s="1">
        <f t="shared" si="5"/>
        <v>25.369946130543426</v>
      </c>
      <c r="F9" s="1">
        <f t="shared" si="5"/>
        <v>18.699041864937005</v>
      </c>
      <c r="H9" s="1" t="s">
        <v>6</v>
      </c>
      <c r="I9" s="1">
        <f>(_xlfn.STDEV.S(I2:I5))/SQRT(COUNT(I2:I5))</f>
        <v>31.413273203111686</v>
      </c>
      <c r="J9" s="1">
        <f t="shared" ref="J9:M9" si="6">(_xlfn.STDEV.S(J2:J5))/SQRT(COUNT(J2:J5))</f>
        <v>21.894310524273877</v>
      </c>
      <c r="K9" s="1">
        <f t="shared" si="6"/>
        <v>32.167685648800088</v>
      </c>
      <c r="L9" s="1">
        <f t="shared" si="6"/>
        <v>17.413183463494931</v>
      </c>
      <c r="M9" s="1">
        <f t="shared" si="6"/>
        <v>19.35447299721687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478EC-BACD-4C2A-AF4B-84F4E0B12CC2}">
  <dimension ref="A1:M9"/>
  <sheetViews>
    <sheetView tabSelected="1" topLeftCell="C1" workbookViewId="0">
      <selection activeCell="K13" sqref="K13"/>
    </sheetView>
  </sheetViews>
  <sheetFormatPr defaultRowHeight="14.4" x14ac:dyDescent="0.3"/>
  <cols>
    <col min="1" max="16384" width="8.88671875" style="1"/>
  </cols>
  <sheetData>
    <row r="1" spans="1:13" x14ac:dyDescent="0.3">
      <c r="A1" s="4" t="s">
        <v>7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H1" s="4" t="s">
        <v>8</v>
      </c>
      <c r="I1" s="4" t="s">
        <v>0</v>
      </c>
      <c r="J1" s="4" t="s">
        <v>1</v>
      </c>
      <c r="K1" s="4" t="s">
        <v>2</v>
      </c>
      <c r="L1" s="4" t="s">
        <v>3</v>
      </c>
      <c r="M1" s="4" t="s">
        <v>4</v>
      </c>
    </row>
    <row r="2" spans="1:13" x14ac:dyDescent="0.3">
      <c r="B2" s="3">
        <v>44.9</v>
      </c>
      <c r="C2" s="3">
        <v>33.950000000000003</v>
      </c>
      <c r="D2" s="3">
        <v>46.5</v>
      </c>
      <c r="E2" s="3">
        <v>37.1</v>
      </c>
      <c r="F2" s="3">
        <v>47.3</v>
      </c>
      <c r="I2" s="3">
        <v>44.84</v>
      </c>
      <c r="J2" s="3">
        <v>32.96</v>
      </c>
      <c r="K2" s="5">
        <v>63.01</v>
      </c>
      <c r="L2" s="3">
        <v>37.200000000000003</v>
      </c>
      <c r="M2" s="3">
        <v>47.04</v>
      </c>
    </row>
    <row r="3" spans="1:13" x14ac:dyDescent="0.3">
      <c r="B3" s="3">
        <v>38.72</v>
      </c>
      <c r="C3" s="3">
        <v>31.61</v>
      </c>
      <c r="D3" s="3">
        <v>40.6</v>
      </c>
      <c r="E3" s="3">
        <v>44.03</v>
      </c>
      <c r="F3" s="3">
        <v>33.9</v>
      </c>
      <c r="I3" s="3">
        <v>37.67</v>
      </c>
      <c r="J3" s="3">
        <v>25.3</v>
      </c>
      <c r="K3" s="3">
        <v>41.01</v>
      </c>
      <c r="L3" s="3">
        <v>43.41</v>
      </c>
      <c r="M3" s="3">
        <v>33</v>
      </c>
    </row>
    <row r="4" spans="1:13" x14ac:dyDescent="0.3">
      <c r="B4" s="3">
        <v>35.700000000000003</v>
      </c>
      <c r="C4" s="3">
        <v>34.79</v>
      </c>
      <c r="D4" s="3">
        <v>40.9</v>
      </c>
      <c r="E4" s="3">
        <v>37.04</v>
      </c>
      <c r="F4" s="3">
        <v>35.700000000000003</v>
      </c>
      <c r="I4" s="3">
        <v>38.18</v>
      </c>
      <c r="J4" s="3">
        <v>34.880000000000003</v>
      </c>
      <c r="K4" s="3">
        <v>41.47</v>
      </c>
      <c r="L4" s="3">
        <v>36.74</v>
      </c>
      <c r="M4" s="3">
        <v>35.799999999999997</v>
      </c>
    </row>
    <row r="5" spans="1:13" x14ac:dyDescent="0.3">
      <c r="B5" s="3">
        <v>42.2</v>
      </c>
      <c r="C5" s="3">
        <v>38.14</v>
      </c>
      <c r="E5" s="3">
        <v>41.5</v>
      </c>
      <c r="F5" s="3">
        <v>44.4</v>
      </c>
      <c r="I5" s="3">
        <v>44.18</v>
      </c>
      <c r="J5" s="3">
        <v>39.42</v>
      </c>
      <c r="K5" s="3"/>
      <c r="L5" s="3">
        <v>39.9</v>
      </c>
      <c r="M5" s="3">
        <v>43.85</v>
      </c>
    </row>
    <row r="6" spans="1:13" x14ac:dyDescent="0.3">
      <c r="B6" s="3">
        <v>39.07</v>
      </c>
      <c r="F6" s="3"/>
      <c r="I6" s="3">
        <v>40.200000000000003</v>
      </c>
      <c r="M6" s="3"/>
    </row>
    <row r="8" spans="1:13" x14ac:dyDescent="0.3">
      <c r="A8" s="1" t="s">
        <v>5</v>
      </c>
      <c r="B8" s="1">
        <f>AVERAGE(B2:B7)</f>
        <v>40.118000000000002</v>
      </c>
      <c r="C8" s="1">
        <f t="shared" ref="C8:F8" si="0">AVERAGE(C2:C7)</f>
        <v>34.622500000000002</v>
      </c>
      <c r="D8" s="1">
        <f t="shared" si="0"/>
        <v>42.666666666666664</v>
      </c>
      <c r="E8" s="1">
        <f t="shared" si="0"/>
        <v>39.917499999999997</v>
      </c>
      <c r="F8" s="1">
        <f t="shared" si="0"/>
        <v>40.324999999999996</v>
      </c>
      <c r="H8" s="1" t="s">
        <v>5</v>
      </c>
      <c r="I8" s="1">
        <f>AVERAGE(I2:I7)</f>
        <v>41.013999999999996</v>
      </c>
      <c r="J8" s="1">
        <f t="shared" ref="J8:M8" si="1">AVERAGE(J2:J7)</f>
        <v>33.14</v>
      </c>
      <c r="K8" s="1">
        <f>AVERAGE(K3:K7)</f>
        <v>41.239999999999995</v>
      </c>
      <c r="L8" s="1">
        <f t="shared" si="1"/>
        <v>39.3125</v>
      </c>
      <c r="M8" s="1">
        <f t="shared" si="1"/>
        <v>39.922499999999999</v>
      </c>
    </row>
    <row r="9" spans="1:13" x14ac:dyDescent="0.3">
      <c r="A9" s="1" t="s">
        <v>9</v>
      </c>
      <c r="B9" s="1">
        <f>(_xlfn.STDEV.S(B2:B6))/SQRT(COUNT(B2:B6))</f>
        <v>1.5775563381381974</v>
      </c>
      <c r="C9" s="1">
        <f t="shared" ref="C9:F9" si="2">(_xlfn.STDEV.S(C2:C5))/SQRT(COUNT(C2:C5))</f>
        <v>1.3517974145558942</v>
      </c>
      <c r="D9" s="1">
        <f t="shared" si="2"/>
        <v>1.9186221908210881</v>
      </c>
      <c r="E9" s="1">
        <f t="shared" si="2"/>
        <v>1.7232545517131241</v>
      </c>
      <c r="F9" s="1">
        <f t="shared" si="2"/>
        <v>3.265061255168126</v>
      </c>
      <c r="H9" s="1" t="s">
        <v>6</v>
      </c>
      <c r="I9" s="1">
        <f>(_xlfn.STDEV.S(I2:I6))/SQRT(COUNT(I2:I6))</f>
        <v>1.4922854954733027</v>
      </c>
      <c r="J9" s="1">
        <f t="shared" ref="J9:M9" si="3">(_xlfn.STDEV.S(J2:J5))/SQRT(COUNT(J2:J5))</f>
        <v>2.9434107200094561</v>
      </c>
      <c r="K9" s="1">
        <f>(_xlfn.STDEV.S(K3:K5))/SQRT(COUNT(K3:K5))</f>
        <v>0.23000000000000043</v>
      </c>
      <c r="L9" s="1">
        <f t="shared" si="3"/>
        <v>1.5333806605014932</v>
      </c>
      <c r="M9" s="1">
        <f t="shared" si="3"/>
        <v>3.3040388794120843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r2</vt:lpstr>
      <vt:lpstr>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King</dc:creator>
  <cp:lastModifiedBy>Aaron King</cp:lastModifiedBy>
  <dcterms:created xsi:type="dcterms:W3CDTF">2020-06-22T15:28:23Z</dcterms:created>
  <dcterms:modified xsi:type="dcterms:W3CDTF">2020-06-22T16:04:37Z</dcterms:modified>
</cp:coreProperties>
</file>