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officenationalstatistics-my.sharepoint.com/personal/aly_sizer_ext_ons_gov_uk/Documents/UCL_work/UCL_Repository/ThematicGuides/"/>
    </mc:Choice>
  </mc:AlternateContent>
  <xr:revisionPtr revIDLastSave="0" documentId="8_{CAB2D31B-11C4-4C37-8619-3CFB3413C973}" xr6:coauthVersionLast="47" xr6:coauthVersionMax="47" xr10:uidLastSave="{00000000-0000-0000-0000-000000000000}"/>
  <bookViews>
    <workbookView xWindow="2652" yWindow="2652" windowWidth="20052" windowHeight="9960" xr2:uid="{00000000-000D-0000-FFFF-FFFF00000000}"/>
  </bookViews>
  <sheets>
    <sheet name="Acknowledgement-disclaimer" sheetId="10" r:id="rId1"/>
    <sheet name="Table 1" sheetId="1" r:id="rId2"/>
    <sheet name="Table 2" sheetId="2" r:id="rId3"/>
    <sheet name="Table 3" sheetId="5" r:id="rId4"/>
    <sheet name="Table 4" sheetId="6" r:id="rId5"/>
    <sheet name="Table 5" sheetId="7" r:id="rId6"/>
    <sheet name="Table 6" sheetId="8" r:id="rId7"/>
    <sheet name="Table 7" sheetId="9" r:id="rId8"/>
  </sheets>
  <definedNames>
    <definedName name="_xlnm._FilterDatabase" localSheetId="1" hidden="1">'Table 1'!$B$3:$C$63</definedName>
    <definedName name="_xlnm._FilterDatabase" localSheetId="2" hidden="1">'Table 2'!$B$1:$C$63</definedName>
    <definedName name="_xlnm._FilterDatabase" localSheetId="3" hidden="1">'Table 3'!$B$3:$C$56</definedName>
    <definedName name="_xlnm._FilterDatabase" localSheetId="4" hidden="1">'Table 4'!$B$3:$C$56</definedName>
    <definedName name="_xlnm._FilterDatabase" localSheetId="5" hidden="1">'Table 5'!$B$3:$C$56</definedName>
    <definedName name="_xlnm._FilterDatabase" localSheetId="6" hidden="1">'Table 6'!$B$3:$C$50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9" l="1"/>
  <c r="F14" i="9"/>
  <c r="D14" i="9"/>
  <c r="F12" i="9"/>
  <c r="D12" i="9"/>
  <c r="F10" i="9"/>
  <c r="D10" i="9"/>
  <c r="F8" i="9"/>
  <c r="D8" i="9"/>
  <c r="B48" i="8"/>
  <c r="D46" i="8"/>
  <c r="D39" i="8"/>
  <c r="D38" i="8"/>
  <c r="D37" i="8"/>
  <c r="D36" i="8"/>
  <c r="D35" i="8"/>
  <c r="D34" i="8"/>
  <c r="D33" i="8"/>
  <c r="D32" i="8"/>
  <c r="D30" i="8"/>
  <c r="D27" i="8"/>
  <c r="D26" i="8"/>
  <c r="D25" i="8"/>
  <c r="D24" i="8"/>
  <c r="D23" i="8"/>
  <c r="D22" i="8"/>
  <c r="D21" i="8"/>
  <c r="D20" i="8"/>
  <c r="D19" i="8"/>
  <c r="D18" i="8"/>
  <c r="D17" i="8"/>
  <c r="D16" i="8"/>
  <c r="D15" i="8"/>
  <c r="D14" i="8"/>
  <c r="D13" i="8"/>
  <c r="D12" i="8"/>
  <c r="D11" i="8"/>
  <c r="D10" i="8"/>
  <c r="D9" i="8"/>
  <c r="D8" i="8"/>
  <c r="D7" i="8"/>
  <c r="D6" i="8"/>
  <c r="D54" i="7"/>
  <c r="D53" i="7"/>
  <c r="D52" i="7"/>
  <c r="D51" i="7"/>
  <c r="D50" i="7"/>
  <c r="D49" i="7"/>
  <c r="D48" i="7"/>
  <c r="D47" i="7"/>
  <c r="D46" i="7"/>
  <c r="D45" i="7"/>
  <c r="D44" i="7"/>
  <c r="D43" i="7"/>
  <c r="D42" i="7"/>
  <c r="D41" i="7"/>
  <c r="D40" i="7"/>
  <c r="D39" i="7"/>
  <c r="D38" i="7"/>
  <c r="D37" i="7"/>
  <c r="D36" i="7"/>
  <c r="C55" i="7"/>
  <c r="B55" i="7"/>
  <c r="D35" i="7"/>
  <c r="D34" i="7"/>
  <c r="D33" i="7"/>
  <c r="D32" i="7"/>
  <c r="D31" i="7"/>
  <c r="D30" i="7"/>
  <c r="D29" i="7"/>
  <c r="D28" i="7"/>
  <c r="D27" i="7"/>
  <c r="D26" i="7"/>
  <c r="D25" i="7"/>
  <c r="D24" i="7"/>
  <c r="D23" i="7"/>
  <c r="D22" i="7"/>
  <c r="D21" i="7"/>
  <c r="D20" i="7"/>
  <c r="D19" i="7"/>
  <c r="D18" i="7"/>
  <c r="D17" i="7"/>
  <c r="D16" i="7"/>
  <c r="D15" i="7"/>
  <c r="D14" i="7"/>
  <c r="D13" i="7"/>
  <c r="D12" i="7"/>
  <c r="D11" i="7"/>
  <c r="D10" i="7"/>
  <c r="D9" i="7"/>
  <c r="D8" i="7"/>
  <c r="D7" i="7"/>
  <c r="D6" i="7"/>
  <c r="C55" i="6"/>
  <c r="B55" i="6"/>
  <c r="D54" i="6"/>
  <c r="D53" i="6"/>
  <c r="D52" i="6"/>
  <c r="D51" i="6"/>
  <c r="D50" i="6"/>
  <c r="D49" i="6"/>
  <c r="D48" i="6"/>
  <c r="D47" i="6"/>
  <c r="D46"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5" i="5"/>
  <c r="C55" i="5"/>
  <c r="B55"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39" i="5"/>
  <c r="D40" i="5"/>
  <c r="D41" i="5"/>
  <c r="D42" i="5"/>
  <c r="D43" i="5"/>
  <c r="D44" i="5"/>
  <c r="D45" i="5"/>
  <c r="D46" i="5"/>
  <c r="D47" i="5"/>
  <c r="D48" i="5"/>
  <c r="D49" i="5"/>
  <c r="D50" i="5"/>
  <c r="D51" i="5"/>
  <c r="D52" i="5"/>
  <c r="D53" i="5"/>
  <c r="D54" i="5"/>
  <c r="D6" i="5"/>
  <c r="D55" i="7" l="1"/>
  <c r="D55" i="6"/>
</calcChain>
</file>

<file path=xl/sharedStrings.xml><?xml version="1.0" encoding="utf-8"?>
<sst xmlns="http://schemas.openxmlformats.org/spreadsheetml/2006/main" count="115" uniqueCount="40">
  <si>
    <t>Men</t>
  </si>
  <si>
    <t>Women</t>
  </si>
  <si>
    <t>Part 1971</t>
  </si>
  <si>
    <t>Part 1981</t>
  </si>
  <si>
    <t>Total</t>
  </si>
  <si>
    <t>Year</t>
  </si>
  <si>
    <t>Part 1991</t>
  </si>
  <si>
    <t>Part 2001</t>
  </si>
  <si>
    <t>Part 2011</t>
  </si>
  <si>
    <t>Part 2019</t>
  </si>
  <si>
    <t>Total 1991-2001</t>
  </si>
  <si>
    <t>Total 1971-81</t>
  </si>
  <si>
    <t>Total 1981-91</t>
  </si>
  <si>
    <t>Total 2001-11</t>
  </si>
  <si>
    <t>Total 2011-19</t>
  </si>
  <si>
    <t>*</t>
  </si>
  <si>
    <t>Table 1: Immigration</t>
  </si>
  <si>
    <t>* Low cell count and associated total suppressed</t>
  </si>
  <si>
    <t>Data source: ONS LS</t>
  </si>
  <si>
    <t>N</t>
  </si>
  <si>
    <t>LS members leaving as emigrants</t>
  </si>
  <si>
    <t>Table 3: Number immigrations by year (1971-2019)</t>
  </si>
  <si>
    <t>Table 6: Number enlistments by year (1971-2012)</t>
  </si>
  <si>
    <t>Table 5: Number embarkations by year (1971-2019)</t>
  </si>
  <si>
    <t>Table 4: Number re-entries by year (1971-2019)</t>
  </si>
  <si>
    <t>Table 7: Changing composition of the study population</t>
  </si>
  <si>
    <t>LS members entering as new immigrants</t>
  </si>
  <si>
    <t>1971-81</t>
  </si>
  <si>
    <t>1981-91</t>
  </si>
  <si>
    <t>1991-2001</t>
  </si>
  <si>
    <t>2001-11</t>
  </si>
  <si>
    <t>2011-17</t>
  </si>
  <si>
    <r>
      <t>Number of census returns</t>
    </r>
    <r>
      <rPr>
        <b/>
        <vertAlign val="superscript"/>
        <sz val="11"/>
        <rFont val="Calibri"/>
        <family val="2"/>
      </rPr>
      <t>1</t>
    </r>
  </si>
  <si>
    <r>
      <t>%</t>
    </r>
    <r>
      <rPr>
        <i/>
        <vertAlign val="superscript"/>
        <sz val="11"/>
        <color theme="1"/>
        <rFont val="Calibri"/>
        <family val="2"/>
        <scheme val="minor"/>
      </rPr>
      <t>2</t>
    </r>
  </si>
  <si>
    <r>
      <t>%</t>
    </r>
    <r>
      <rPr>
        <i/>
        <vertAlign val="superscript"/>
        <sz val="11"/>
        <color theme="1"/>
        <rFont val="Calibri"/>
        <family val="2"/>
        <scheme val="minor"/>
      </rPr>
      <t>3</t>
    </r>
  </si>
  <si>
    <r>
      <t>Data source: ONS LS</t>
    </r>
    <r>
      <rPr>
        <i/>
        <vertAlign val="superscript"/>
        <sz val="10"/>
        <rFont val="Calibri"/>
        <family val="2"/>
      </rPr>
      <t xml:space="preserve">
1</t>
    </r>
    <r>
      <rPr>
        <i/>
        <sz val="10"/>
        <rFont val="Calibri"/>
        <family val="2"/>
      </rPr>
      <t xml:space="preserve">LS members who return the census (based on the HISCEN variables).
</t>
    </r>
    <r>
      <rPr>
        <i/>
        <vertAlign val="superscript"/>
        <sz val="10"/>
        <rFont val="Calibri"/>
        <family val="2"/>
      </rPr>
      <t>2</t>
    </r>
    <r>
      <rPr>
        <i/>
        <sz val="10"/>
        <rFont val="Calibri"/>
        <family val="2"/>
      </rPr>
      <t xml:space="preserve">Percentage emigrations calculated based on the previous census population
</t>
    </r>
    <r>
      <rPr>
        <i/>
        <vertAlign val="superscript"/>
        <sz val="10"/>
        <rFont val="Calibri"/>
        <family val="2"/>
      </rPr>
      <t>3</t>
    </r>
    <r>
      <rPr>
        <i/>
        <sz val="10"/>
        <rFont val="Calibri"/>
        <family val="2"/>
      </rPr>
      <t>Percentage immigrations calculated based on the following census population</t>
    </r>
  </si>
  <si>
    <t>Includes immigrations only (re-entries not available for 2019)</t>
  </si>
  <si>
    <r>
      <rPr>
        <b/>
        <sz val="11"/>
        <rFont val="Calibri"/>
        <family val="2"/>
      </rPr>
      <t>Acknowlegement and disclaimer:</t>
    </r>
    <r>
      <rPr>
        <sz val="11"/>
        <rFont val="Calibri"/>
        <family val="2"/>
      </rPr>
      <t xml:space="preserve">
The permission of the Office for National Statistics to use the Longitudinal Study is gratefully acknowledged, as is the help provided by staff of the Centre for Longitudinal Study Information &amp; User Support (CeLSIUS). CeLSIUS is funded by the ESRC under project ES/V003488/1. The authors alone are responsible for the interpretation of the data.
This work contains statistical data from ONS which is Crown Copyright. The use of the ONS statistical data in this work does not imply the endorsement of the ONS in relation to the interpretation or analysis of the statistical data. This work uses research datasets which may not exactly reproduce National Statistics aggregates.</t>
    </r>
  </si>
  <si>
    <t>Table 2: Emigration</t>
  </si>
  <si>
    <t>International Migration Tables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</si>
</sst>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
  </numFmts>
  <fonts count="12" x14ac:knownFonts="1">
    <font>
      <sz val="11"/>
      <name val="Calibri"/>
    </font>
    <font>
      <b/>
      <sz val="11"/>
      <name val="Calibri"/>
      <family val="2"/>
    </font>
    <font>
      <sz val="11"/>
      <name val="Calibri"/>
    </font>
    <font>
      <sz val="11"/>
      <name val="Calibri"/>
      <family val="2"/>
    </font>
    <font>
      <i/>
      <sz val="11"/>
      <name val="Calibri"/>
      <family val="2"/>
    </font>
    <font>
      <i/>
      <sz val="11"/>
      <color theme="1"/>
      <name val="Calibri"/>
      <family val="2"/>
      <scheme val="minor"/>
    </font>
    <font>
      <b/>
      <vertAlign val="superscript"/>
      <sz val="11"/>
      <name val="Calibri"/>
      <family val="2"/>
    </font>
    <font>
      <i/>
      <vertAlign val="superscript"/>
      <sz val="11"/>
      <color theme="1"/>
      <name val="Calibri"/>
      <family val="2"/>
      <scheme val="minor"/>
    </font>
    <font>
      <i/>
      <sz val="10"/>
      <name val="Calibri"/>
      <family val="2"/>
    </font>
    <font>
      <i/>
      <vertAlign val="superscript"/>
      <sz val="10"/>
      <name val="Calibri"/>
      <family val="2"/>
    </font>
    <font>
      <sz val="10"/>
      <name val="Calibri"/>
      <family val="2"/>
    </font>
    <font>
      <i/>
      <sz val="10"/>
      <color rgb="FF000000"/>
      <name val="Arial"/>
      <family val="2"/>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62">
    <xf numFmtId="0" fontId="0" fillId="0" borderId="0" xfId="0"/>
    <xf numFmtId="0" fontId="1" fillId="0" borderId="0" xfId="0" applyFont="1"/>
    <xf numFmtId="0" fontId="3" fillId="0" borderId="0" xfId="0" applyFont="1"/>
    <xf numFmtId="0" fontId="1" fillId="0" borderId="1" xfId="0" applyFont="1" applyBorder="1" applyAlignment="1">
      <alignment horizontal="center"/>
    </xf>
    <xf numFmtId="0" fontId="0" fillId="0" borderId="1" xfId="0" applyBorder="1"/>
    <xf numFmtId="164" fontId="0" fillId="0" borderId="1" xfId="1" applyNumberFormat="1" applyFont="1" applyBorder="1"/>
    <xf numFmtId="0" fontId="1" fillId="0" borderId="1" xfId="0" applyFont="1" applyBorder="1"/>
    <xf numFmtId="164" fontId="1" fillId="0" borderId="1" xfId="1" applyNumberFormat="1" applyFont="1" applyBorder="1"/>
    <xf numFmtId="0" fontId="1" fillId="0" borderId="3" xfId="0" applyFont="1" applyBorder="1"/>
    <xf numFmtId="0" fontId="1" fillId="0" borderId="3" xfId="0" applyFont="1" applyBorder="1" applyAlignment="1">
      <alignment horizontal="right"/>
    </xf>
    <xf numFmtId="164" fontId="0" fillId="0" borderId="0" xfId="0" applyNumberFormat="1" applyBorder="1"/>
    <xf numFmtId="164" fontId="1" fillId="0" borderId="0" xfId="0" applyNumberFormat="1" applyFont="1" applyBorder="1"/>
    <xf numFmtId="164" fontId="1" fillId="0" borderId="8" xfId="0" applyNumberFormat="1" applyFont="1" applyBorder="1"/>
    <xf numFmtId="164" fontId="0" fillId="0" borderId="3" xfId="0" applyNumberFormat="1" applyBorder="1"/>
    <xf numFmtId="0" fontId="1" fillId="0" borderId="10" xfId="0" applyFont="1" applyBorder="1"/>
    <xf numFmtId="0" fontId="0" fillId="0" borderId="10" xfId="0" applyBorder="1" applyAlignment="1">
      <alignment horizontal="left"/>
    </xf>
    <xf numFmtId="0" fontId="0" fillId="0" borderId="11" xfId="0" applyBorder="1" applyAlignment="1">
      <alignment horizontal="center"/>
    </xf>
    <xf numFmtId="0" fontId="0" fillId="0" borderId="11" xfId="0" applyBorder="1" applyAlignment="1">
      <alignment horizontal="left"/>
    </xf>
    <xf numFmtId="0" fontId="1" fillId="0" borderId="12" xfId="0" applyFont="1" applyBorder="1" applyAlignment="1">
      <alignment horizontal="left"/>
    </xf>
    <xf numFmtId="0" fontId="1" fillId="0" borderId="11" xfId="0" applyFont="1" applyBorder="1" applyAlignment="1">
      <alignment horizontal="left"/>
    </xf>
    <xf numFmtId="164" fontId="0" fillId="0" borderId="10" xfId="0" applyNumberFormat="1" applyBorder="1"/>
    <xf numFmtId="164" fontId="0" fillId="0" borderId="11" xfId="0" applyNumberFormat="1" applyBorder="1"/>
    <xf numFmtId="164" fontId="1" fillId="0" borderId="12" xfId="0" applyNumberFormat="1" applyFont="1" applyBorder="1"/>
    <xf numFmtId="164" fontId="1" fillId="0" borderId="11" xfId="0" applyNumberFormat="1" applyFont="1" applyBorder="1"/>
    <xf numFmtId="0" fontId="1" fillId="0" borderId="13" xfId="0" applyFont="1" applyBorder="1"/>
    <xf numFmtId="164" fontId="0" fillId="0" borderId="11" xfId="1" applyNumberFormat="1" applyFont="1" applyFill="1" applyBorder="1"/>
    <xf numFmtId="164" fontId="0" fillId="0" borderId="1" xfId="1" applyNumberFormat="1" applyFont="1" applyBorder="1" applyAlignment="1">
      <alignment horizontal="right"/>
    </xf>
    <xf numFmtId="164" fontId="0" fillId="0" borderId="0" xfId="1" applyNumberFormat="1" applyFont="1" applyBorder="1"/>
    <xf numFmtId="0" fontId="0" fillId="0" borderId="0" xfId="0" applyBorder="1"/>
    <xf numFmtId="0" fontId="0" fillId="0" borderId="6" xfId="0" applyBorder="1"/>
    <xf numFmtId="164" fontId="0" fillId="0" borderId="8" xfId="1" applyNumberFormat="1" applyFont="1" applyBorder="1"/>
    <xf numFmtId="0" fontId="0" fillId="0" borderId="12" xfId="0" applyBorder="1"/>
    <xf numFmtId="0" fontId="1" fillId="0" borderId="11" xfId="0" applyFont="1" applyBorder="1" applyAlignment="1">
      <alignment horizontal="right"/>
    </xf>
    <xf numFmtId="0" fontId="4" fillId="0" borderId="12" xfId="0" applyFont="1" applyBorder="1" applyAlignment="1">
      <alignment horizontal="right"/>
    </xf>
    <xf numFmtId="0" fontId="1" fillId="0" borderId="10" xfId="0" applyFont="1" applyBorder="1" applyAlignment="1">
      <alignment horizontal="right"/>
    </xf>
    <xf numFmtId="164" fontId="0" fillId="0" borderId="3" xfId="1" applyNumberFormat="1" applyFont="1" applyBorder="1"/>
    <xf numFmtId="0" fontId="0" fillId="0" borderId="3" xfId="0" applyBorder="1"/>
    <xf numFmtId="0" fontId="0" fillId="0" borderId="4" xfId="0" applyBorder="1"/>
    <xf numFmtId="164" fontId="0" fillId="0" borderId="7" xfId="1" applyNumberFormat="1" applyFont="1" applyBorder="1"/>
    <xf numFmtId="0" fontId="4" fillId="0" borderId="0" xfId="0" applyFont="1"/>
    <xf numFmtId="0" fontId="1" fillId="0" borderId="3" xfId="0" applyFont="1" applyBorder="1" applyAlignment="1">
      <alignment horizontal="center" vertical="top" wrapText="1"/>
    </xf>
    <xf numFmtId="0" fontId="0" fillId="0" borderId="10" xfId="0" applyBorder="1"/>
    <xf numFmtId="0" fontId="5" fillId="0" borderId="8" xfId="0" applyFont="1" applyBorder="1" applyAlignment="1">
      <alignment horizontal="center"/>
    </xf>
    <xf numFmtId="0" fontId="5" fillId="0" borderId="7" xfId="0" applyFont="1" applyBorder="1" applyAlignment="1">
      <alignment horizontal="center"/>
    </xf>
    <xf numFmtId="164" fontId="0" fillId="0" borderId="2" xfId="1" applyNumberFormat="1" applyFont="1" applyBorder="1"/>
    <xf numFmtId="165" fontId="0" fillId="0" borderId="9" xfId="2" applyNumberFormat="1" applyFont="1" applyBorder="1"/>
    <xf numFmtId="164" fontId="0" fillId="0" borderId="5" xfId="1" applyNumberFormat="1" applyFont="1" applyBorder="1"/>
    <xf numFmtId="165" fontId="0" fillId="0" borderId="6" xfId="2" applyNumberFormat="1" applyFont="1" applyBorder="1"/>
    <xf numFmtId="165" fontId="0" fillId="0" borderId="4" xfId="2" applyNumberFormat="1" applyFont="1" applyBorder="1"/>
    <xf numFmtId="0" fontId="0" fillId="0" borderId="9" xfId="0" applyBorder="1"/>
    <xf numFmtId="49" fontId="5" fillId="0" borderId="9" xfId="0" applyNumberFormat="1" applyFont="1" applyBorder="1" applyAlignment="1">
      <alignment horizontal="center"/>
    </xf>
    <xf numFmtId="0" fontId="10" fillId="0" borderId="0" xfId="0" applyFont="1"/>
    <xf numFmtId="0" fontId="3" fillId="0" borderId="0" xfId="0" applyFont="1" applyBorder="1" applyAlignment="1">
      <alignment horizontal="left"/>
    </xf>
    <xf numFmtId="0" fontId="4" fillId="0" borderId="0" xfId="0" applyFont="1" applyBorder="1"/>
    <xf numFmtId="0" fontId="11" fillId="0" borderId="0" xfId="0" applyFont="1"/>
    <xf numFmtId="0" fontId="0" fillId="0" borderId="0" xfId="0" applyAlignment="1">
      <alignment vertical="top"/>
    </xf>
    <xf numFmtId="0" fontId="3" fillId="0" borderId="0" xfId="0" applyFont="1" applyAlignment="1">
      <alignment horizontal="left" vertical="top" wrapText="1"/>
    </xf>
    <xf numFmtId="0" fontId="3" fillId="0" borderId="0" xfId="0" applyFont="1" applyAlignment="1">
      <alignment horizontal="left" vertical="top"/>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8" fillId="0" borderId="0" xfId="0" applyFont="1" applyBorder="1" applyAlignment="1">
      <alignment horizontal="lef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5B937-F1E7-4EE9-8928-DCCCC6BE8CAA}">
  <dimension ref="A1:O2"/>
  <sheetViews>
    <sheetView tabSelected="1" workbookViewId="0">
      <selection activeCell="A2" sqref="A2"/>
    </sheetView>
  </sheetViews>
  <sheetFormatPr defaultRowHeight="14.4" x14ac:dyDescent="0.3"/>
  <sheetData>
    <row r="1" spans="1:15" s="55" customFormat="1" ht="135.44999999999999" customHeight="1" x14ac:dyDescent="0.3">
      <c r="A1" s="56" t="s">
        <v>37</v>
      </c>
      <c r="B1" s="57"/>
      <c r="C1" s="57"/>
      <c r="D1" s="57"/>
      <c r="E1" s="57"/>
      <c r="F1" s="57"/>
      <c r="G1" s="57"/>
      <c r="H1" s="57"/>
      <c r="I1" s="57"/>
      <c r="J1" s="57"/>
      <c r="K1" s="57"/>
      <c r="L1" s="57"/>
      <c r="M1" s="57"/>
      <c r="N1" s="57"/>
      <c r="O1" s="57"/>
    </row>
    <row r="2" spans="1:15" ht="14.55" customHeight="1" x14ac:dyDescent="0.3">
      <c r="A2" s="54"/>
    </row>
  </sheetData>
  <mergeCells count="1">
    <mergeCell ref="A1:O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workbookViewId="0">
      <selection activeCell="A5" sqref="A5"/>
    </sheetView>
  </sheetViews>
  <sheetFormatPr defaultRowHeight="14.4" x14ac:dyDescent="0.3"/>
  <cols>
    <col min="1" max="1" width="17.109375" customWidth="1"/>
  </cols>
  <sheetData>
    <row r="1" spans="1:4" x14ac:dyDescent="0.3">
      <c r="A1" s="1" t="s">
        <v>39</v>
      </c>
    </row>
    <row r="3" spans="1:4" x14ac:dyDescent="0.3">
      <c r="A3" s="1" t="s">
        <v>16</v>
      </c>
    </row>
    <row r="4" spans="1:4" s="1" customFormat="1" x14ac:dyDescent="0.3">
      <c r="A4" s="6" t="s">
        <v>5</v>
      </c>
      <c r="B4" s="24" t="s">
        <v>0</v>
      </c>
      <c r="C4" s="24" t="s">
        <v>1</v>
      </c>
      <c r="D4" s="6" t="s">
        <v>4</v>
      </c>
    </row>
    <row r="5" spans="1:4" x14ac:dyDescent="0.3">
      <c r="A5" s="15" t="s">
        <v>2</v>
      </c>
      <c r="B5" s="13">
        <v>1092</v>
      </c>
      <c r="C5" s="13">
        <v>1107</v>
      </c>
      <c r="D5" s="20">
        <v>2199</v>
      </c>
    </row>
    <row r="6" spans="1:4" x14ac:dyDescent="0.3">
      <c r="A6" s="16">
        <v>1972</v>
      </c>
      <c r="B6" s="10">
        <v>2037</v>
      </c>
      <c r="C6" s="10">
        <v>1975</v>
      </c>
      <c r="D6" s="21">
        <v>4012</v>
      </c>
    </row>
    <row r="7" spans="1:4" x14ac:dyDescent="0.3">
      <c r="A7" s="16">
        <v>1973</v>
      </c>
      <c r="B7" s="10">
        <v>2109</v>
      </c>
      <c r="C7" s="10">
        <v>2018</v>
      </c>
      <c r="D7" s="21">
        <v>4127</v>
      </c>
    </row>
    <row r="8" spans="1:4" x14ac:dyDescent="0.3">
      <c r="A8" s="16">
        <v>1974</v>
      </c>
      <c r="B8" s="10">
        <v>1914</v>
      </c>
      <c r="C8" s="10">
        <v>1955</v>
      </c>
      <c r="D8" s="21">
        <v>3869</v>
      </c>
    </row>
    <row r="9" spans="1:4" x14ac:dyDescent="0.3">
      <c r="A9" s="16">
        <v>1975</v>
      </c>
      <c r="B9" s="10">
        <v>1954</v>
      </c>
      <c r="C9" s="10">
        <v>2164</v>
      </c>
      <c r="D9" s="21">
        <v>4118</v>
      </c>
    </row>
    <row r="10" spans="1:4" x14ac:dyDescent="0.3">
      <c r="A10" s="16">
        <v>1976</v>
      </c>
      <c r="B10" s="10">
        <v>2064</v>
      </c>
      <c r="C10" s="10">
        <v>2017</v>
      </c>
      <c r="D10" s="21">
        <v>4081</v>
      </c>
    </row>
    <row r="11" spans="1:4" x14ac:dyDescent="0.3">
      <c r="A11" s="16">
        <v>1977</v>
      </c>
      <c r="B11" s="10">
        <v>1749</v>
      </c>
      <c r="C11" s="10">
        <v>1957</v>
      </c>
      <c r="D11" s="21">
        <v>3706</v>
      </c>
    </row>
    <row r="12" spans="1:4" x14ac:dyDescent="0.3">
      <c r="A12" s="16">
        <v>1978</v>
      </c>
      <c r="B12" s="10">
        <v>1882</v>
      </c>
      <c r="C12" s="10">
        <v>1936</v>
      </c>
      <c r="D12" s="21">
        <v>3818</v>
      </c>
    </row>
    <row r="13" spans="1:4" x14ac:dyDescent="0.3">
      <c r="A13" s="16">
        <v>1979</v>
      </c>
      <c r="B13" s="10">
        <v>1871</v>
      </c>
      <c r="C13" s="10">
        <v>1752</v>
      </c>
      <c r="D13" s="21">
        <v>3623</v>
      </c>
    </row>
    <row r="14" spans="1:4" x14ac:dyDescent="0.3">
      <c r="A14" s="16">
        <v>1980</v>
      </c>
      <c r="B14" s="10">
        <v>1663</v>
      </c>
      <c r="C14" s="10">
        <v>1583</v>
      </c>
      <c r="D14" s="21">
        <v>3246</v>
      </c>
    </row>
    <row r="15" spans="1:4" x14ac:dyDescent="0.3">
      <c r="A15" s="17" t="s">
        <v>3</v>
      </c>
      <c r="B15" s="10">
        <v>353</v>
      </c>
      <c r="C15" s="10">
        <v>339</v>
      </c>
      <c r="D15" s="21">
        <v>692</v>
      </c>
    </row>
    <row r="16" spans="1:4" s="1" customFormat="1" x14ac:dyDescent="0.3">
      <c r="A16" s="18" t="s">
        <v>11</v>
      </c>
      <c r="B16" s="12">
        <v>18688</v>
      </c>
      <c r="C16" s="12">
        <v>18803</v>
      </c>
      <c r="D16" s="22">
        <v>37491</v>
      </c>
    </row>
    <row r="17" spans="1:4" x14ac:dyDescent="0.3">
      <c r="A17" s="17" t="s">
        <v>3</v>
      </c>
      <c r="B17" s="10">
        <v>904</v>
      </c>
      <c r="C17" s="10">
        <v>967</v>
      </c>
      <c r="D17" s="21">
        <v>1871</v>
      </c>
    </row>
    <row r="18" spans="1:4" x14ac:dyDescent="0.3">
      <c r="A18" s="16">
        <v>1982</v>
      </c>
      <c r="B18" s="10">
        <v>1096</v>
      </c>
      <c r="C18" s="10">
        <v>1122</v>
      </c>
      <c r="D18" s="21">
        <v>2218</v>
      </c>
    </row>
    <row r="19" spans="1:4" x14ac:dyDescent="0.3">
      <c r="A19" s="16">
        <v>1983</v>
      </c>
      <c r="B19" s="10">
        <v>1179</v>
      </c>
      <c r="C19" s="10">
        <v>1247</v>
      </c>
      <c r="D19" s="21">
        <v>2426</v>
      </c>
    </row>
    <row r="20" spans="1:4" x14ac:dyDescent="0.3">
      <c r="A20" s="16">
        <v>1984</v>
      </c>
      <c r="B20" s="10">
        <v>1255</v>
      </c>
      <c r="C20" s="10">
        <v>1337</v>
      </c>
      <c r="D20" s="21">
        <v>2592</v>
      </c>
    </row>
    <row r="21" spans="1:4" x14ac:dyDescent="0.3">
      <c r="A21" s="16">
        <v>1985</v>
      </c>
      <c r="B21" s="10">
        <v>1323</v>
      </c>
      <c r="C21" s="10">
        <v>1408</v>
      </c>
      <c r="D21" s="21">
        <v>2731</v>
      </c>
    </row>
    <row r="22" spans="1:4" x14ac:dyDescent="0.3">
      <c r="A22" s="16">
        <v>1986</v>
      </c>
      <c r="B22" s="10">
        <v>1536</v>
      </c>
      <c r="C22" s="10">
        <v>1608</v>
      </c>
      <c r="D22" s="21">
        <v>3144</v>
      </c>
    </row>
    <row r="23" spans="1:4" x14ac:dyDescent="0.3">
      <c r="A23" s="16">
        <v>1987</v>
      </c>
      <c r="B23" s="10">
        <v>1537</v>
      </c>
      <c r="C23" s="10">
        <v>1595</v>
      </c>
      <c r="D23" s="21">
        <v>3132</v>
      </c>
    </row>
    <row r="24" spans="1:4" x14ac:dyDescent="0.3">
      <c r="A24" s="16">
        <v>1988</v>
      </c>
      <c r="B24" s="10">
        <v>1583</v>
      </c>
      <c r="C24" s="10">
        <v>1638</v>
      </c>
      <c r="D24" s="21">
        <v>3221</v>
      </c>
    </row>
    <row r="25" spans="1:4" x14ac:dyDescent="0.3">
      <c r="A25" s="16">
        <v>1989</v>
      </c>
      <c r="B25" s="10">
        <v>1683</v>
      </c>
      <c r="C25" s="10">
        <v>1626</v>
      </c>
      <c r="D25" s="21">
        <v>3309</v>
      </c>
    </row>
    <row r="26" spans="1:4" x14ac:dyDescent="0.3">
      <c r="A26" s="16">
        <v>1990</v>
      </c>
      <c r="B26" s="10">
        <v>1825</v>
      </c>
      <c r="C26" s="10">
        <v>1964</v>
      </c>
      <c r="D26" s="21">
        <v>3789</v>
      </c>
    </row>
    <row r="27" spans="1:4" x14ac:dyDescent="0.3">
      <c r="A27" s="17" t="s">
        <v>6</v>
      </c>
      <c r="B27" s="10">
        <v>602</v>
      </c>
      <c r="C27" s="10">
        <v>581</v>
      </c>
      <c r="D27" s="21">
        <v>1183</v>
      </c>
    </row>
    <row r="28" spans="1:4" s="1" customFormat="1" x14ac:dyDescent="0.3">
      <c r="A28" s="19" t="s">
        <v>12</v>
      </c>
      <c r="B28" s="11">
        <v>14523</v>
      </c>
      <c r="C28" s="11">
        <v>15093</v>
      </c>
      <c r="D28" s="23">
        <v>29616</v>
      </c>
    </row>
    <row r="29" spans="1:4" x14ac:dyDescent="0.3">
      <c r="A29" s="15" t="s">
        <v>6</v>
      </c>
      <c r="B29" s="13">
        <v>1972</v>
      </c>
      <c r="C29" s="13">
        <v>2050</v>
      </c>
      <c r="D29" s="20">
        <v>4022</v>
      </c>
    </row>
    <row r="30" spans="1:4" x14ac:dyDescent="0.3">
      <c r="A30" s="16">
        <v>1992</v>
      </c>
      <c r="B30" s="10">
        <v>2378</v>
      </c>
      <c r="C30" s="10">
        <v>2281</v>
      </c>
      <c r="D30" s="21">
        <v>4659</v>
      </c>
    </row>
    <row r="31" spans="1:4" x14ac:dyDescent="0.3">
      <c r="A31" s="16">
        <v>1993</v>
      </c>
      <c r="B31" s="10">
        <v>2319</v>
      </c>
      <c r="C31" s="10">
        <v>2315</v>
      </c>
      <c r="D31" s="21">
        <v>4634</v>
      </c>
    </row>
    <row r="32" spans="1:4" x14ac:dyDescent="0.3">
      <c r="A32" s="16">
        <v>1994</v>
      </c>
      <c r="B32" s="10">
        <v>2331</v>
      </c>
      <c r="C32" s="10">
        <v>2256</v>
      </c>
      <c r="D32" s="21">
        <v>4587</v>
      </c>
    </row>
    <row r="33" spans="1:4" x14ac:dyDescent="0.3">
      <c r="A33" s="16">
        <v>1995</v>
      </c>
      <c r="B33" s="10">
        <v>2423</v>
      </c>
      <c r="C33" s="10">
        <v>2456</v>
      </c>
      <c r="D33" s="21">
        <v>4879</v>
      </c>
    </row>
    <row r="34" spans="1:4" x14ac:dyDescent="0.3">
      <c r="A34" s="16">
        <v>1996</v>
      </c>
      <c r="B34" s="10">
        <v>2677</v>
      </c>
      <c r="C34" s="10">
        <v>2541</v>
      </c>
      <c r="D34" s="21">
        <v>5218</v>
      </c>
    </row>
    <row r="35" spans="1:4" x14ac:dyDescent="0.3">
      <c r="A35" s="16">
        <v>1997</v>
      </c>
      <c r="B35" s="10">
        <v>2319</v>
      </c>
      <c r="C35" s="10">
        <v>2595</v>
      </c>
      <c r="D35" s="21">
        <v>4914</v>
      </c>
    </row>
    <row r="36" spans="1:4" x14ac:dyDescent="0.3">
      <c r="A36" s="16">
        <v>1998</v>
      </c>
      <c r="B36" s="10">
        <v>2605</v>
      </c>
      <c r="C36" s="10">
        <v>2787</v>
      </c>
      <c r="D36" s="21">
        <v>5392</v>
      </c>
    </row>
    <row r="37" spans="1:4" x14ac:dyDescent="0.3">
      <c r="A37" s="16">
        <v>1999</v>
      </c>
      <c r="B37" s="10">
        <v>2892</v>
      </c>
      <c r="C37" s="10">
        <v>3051</v>
      </c>
      <c r="D37" s="21">
        <v>5943</v>
      </c>
    </row>
    <row r="38" spans="1:4" x14ac:dyDescent="0.3">
      <c r="A38" s="16">
        <v>2000</v>
      </c>
      <c r="B38" s="10">
        <v>3412</v>
      </c>
      <c r="C38" s="10">
        <v>3318</v>
      </c>
      <c r="D38" s="21">
        <v>6730</v>
      </c>
    </row>
    <row r="39" spans="1:4" x14ac:dyDescent="0.3">
      <c r="A39" s="17" t="s">
        <v>7</v>
      </c>
      <c r="B39" s="10">
        <v>895</v>
      </c>
      <c r="C39" s="10">
        <v>838</v>
      </c>
      <c r="D39" s="21">
        <v>1733</v>
      </c>
    </row>
    <row r="40" spans="1:4" s="1" customFormat="1" x14ac:dyDescent="0.3">
      <c r="A40" s="18" t="s">
        <v>10</v>
      </c>
      <c r="B40" s="12">
        <v>26223</v>
      </c>
      <c r="C40" s="12">
        <v>26488</v>
      </c>
      <c r="D40" s="22">
        <v>52711</v>
      </c>
    </row>
    <row r="41" spans="1:4" x14ac:dyDescent="0.3">
      <c r="A41" s="17" t="s">
        <v>7</v>
      </c>
      <c r="B41" s="10">
        <v>2758</v>
      </c>
      <c r="C41" s="10">
        <v>2705</v>
      </c>
      <c r="D41" s="21">
        <v>5463</v>
      </c>
    </row>
    <row r="42" spans="1:4" x14ac:dyDescent="0.3">
      <c r="A42" s="16">
        <v>2002</v>
      </c>
      <c r="B42" s="10">
        <v>3883</v>
      </c>
      <c r="C42" s="10">
        <v>3847</v>
      </c>
      <c r="D42" s="21">
        <v>7730</v>
      </c>
    </row>
    <row r="43" spans="1:4" x14ac:dyDescent="0.3">
      <c r="A43" s="16">
        <v>2003</v>
      </c>
      <c r="B43" s="10">
        <v>3950</v>
      </c>
      <c r="C43" s="10">
        <v>3974</v>
      </c>
      <c r="D43" s="21">
        <v>7924</v>
      </c>
    </row>
    <row r="44" spans="1:4" x14ac:dyDescent="0.3">
      <c r="A44" s="16">
        <v>2004</v>
      </c>
      <c r="B44" s="10">
        <v>4141</v>
      </c>
      <c r="C44" s="10">
        <v>4281</v>
      </c>
      <c r="D44" s="21">
        <v>8422</v>
      </c>
    </row>
    <row r="45" spans="1:4" x14ac:dyDescent="0.3">
      <c r="A45" s="16">
        <v>2005</v>
      </c>
      <c r="B45" s="10">
        <v>4580</v>
      </c>
      <c r="C45" s="10">
        <v>4531</v>
      </c>
      <c r="D45" s="21">
        <v>9111</v>
      </c>
    </row>
    <row r="46" spans="1:4" x14ac:dyDescent="0.3">
      <c r="A46" s="16">
        <v>2006</v>
      </c>
      <c r="B46" s="10">
        <v>4497</v>
      </c>
      <c r="C46" s="10">
        <v>4572</v>
      </c>
      <c r="D46" s="21">
        <v>9069</v>
      </c>
    </row>
    <row r="47" spans="1:4" x14ac:dyDescent="0.3">
      <c r="A47" s="16">
        <v>2007</v>
      </c>
      <c r="B47" s="10">
        <v>4462</v>
      </c>
      <c r="C47" s="10">
        <v>4601</v>
      </c>
      <c r="D47" s="21">
        <v>9063</v>
      </c>
    </row>
    <row r="48" spans="1:4" x14ac:dyDescent="0.3">
      <c r="A48" s="16">
        <v>2008</v>
      </c>
      <c r="B48" s="10">
        <v>4570</v>
      </c>
      <c r="C48" s="10">
        <v>4699</v>
      </c>
      <c r="D48" s="21">
        <v>9269</v>
      </c>
    </row>
    <row r="49" spans="1:5" x14ac:dyDescent="0.3">
      <c r="A49" s="16">
        <v>2009</v>
      </c>
      <c r="B49" s="10">
        <v>4759</v>
      </c>
      <c r="C49" s="10">
        <v>4635</v>
      </c>
      <c r="D49" s="21">
        <v>9394</v>
      </c>
    </row>
    <row r="50" spans="1:5" x14ac:dyDescent="0.3">
      <c r="A50" s="16">
        <v>2020</v>
      </c>
      <c r="B50" s="10">
        <v>5131</v>
      </c>
      <c r="C50" s="10">
        <v>4659</v>
      </c>
      <c r="D50" s="21">
        <v>9790</v>
      </c>
    </row>
    <row r="51" spans="1:5" x14ac:dyDescent="0.3">
      <c r="A51" s="17" t="s">
        <v>8</v>
      </c>
      <c r="B51" s="10">
        <v>1239</v>
      </c>
      <c r="C51" s="10">
        <v>1094</v>
      </c>
      <c r="D51" s="21">
        <v>2333</v>
      </c>
    </row>
    <row r="52" spans="1:5" s="1" customFormat="1" x14ac:dyDescent="0.3">
      <c r="A52" s="19" t="s">
        <v>13</v>
      </c>
      <c r="B52" s="11">
        <v>43970</v>
      </c>
      <c r="C52" s="11">
        <v>43598</v>
      </c>
      <c r="D52" s="23">
        <v>87568</v>
      </c>
    </row>
    <row r="53" spans="1:5" x14ac:dyDescent="0.3">
      <c r="A53" s="15" t="s">
        <v>8</v>
      </c>
      <c r="B53" s="13">
        <v>4085</v>
      </c>
      <c r="C53" s="13">
        <v>4074</v>
      </c>
      <c r="D53" s="20">
        <v>8159</v>
      </c>
    </row>
    <row r="54" spans="1:5" x14ac:dyDescent="0.3">
      <c r="A54" s="16">
        <v>2012</v>
      </c>
      <c r="B54" s="10">
        <v>5060</v>
      </c>
      <c r="C54" s="10">
        <v>4831</v>
      </c>
      <c r="D54" s="21">
        <v>9891</v>
      </c>
    </row>
    <row r="55" spans="1:5" x14ac:dyDescent="0.3">
      <c r="A55" s="16">
        <v>2013</v>
      </c>
      <c r="B55" s="10">
        <v>5387</v>
      </c>
      <c r="C55" s="10">
        <v>4803</v>
      </c>
      <c r="D55" s="21">
        <v>10190</v>
      </c>
    </row>
    <row r="56" spans="1:5" x14ac:dyDescent="0.3">
      <c r="A56" s="16">
        <v>2014</v>
      </c>
      <c r="B56" s="10">
        <v>4737</v>
      </c>
      <c r="C56" s="10">
        <v>5093</v>
      </c>
      <c r="D56" s="21">
        <v>9830</v>
      </c>
    </row>
    <row r="57" spans="1:5" x14ac:dyDescent="0.3">
      <c r="A57" s="16">
        <v>2015</v>
      </c>
      <c r="B57" s="10">
        <v>5617</v>
      </c>
      <c r="C57" s="10">
        <v>5675</v>
      </c>
      <c r="D57" s="21">
        <v>11292</v>
      </c>
    </row>
    <row r="58" spans="1:5" x14ac:dyDescent="0.3">
      <c r="A58" s="16">
        <v>2016</v>
      </c>
      <c r="B58" s="10">
        <v>5274</v>
      </c>
      <c r="C58" s="10">
        <v>5382</v>
      </c>
      <c r="D58" s="21">
        <v>10656</v>
      </c>
    </row>
    <row r="59" spans="1:5" x14ac:dyDescent="0.3">
      <c r="A59" s="16">
        <v>2017</v>
      </c>
      <c r="B59" s="10">
        <v>4753</v>
      </c>
      <c r="C59" s="10">
        <v>4985</v>
      </c>
      <c r="D59" s="21">
        <v>9738</v>
      </c>
    </row>
    <row r="60" spans="1:5" x14ac:dyDescent="0.3">
      <c r="A60" s="16">
        <v>2018</v>
      </c>
      <c r="B60" s="10">
        <v>4525</v>
      </c>
      <c r="C60" s="10">
        <v>4841</v>
      </c>
      <c r="D60" s="21">
        <v>9366</v>
      </c>
    </row>
    <row r="61" spans="1:5" x14ac:dyDescent="0.3">
      <c r="A61" s="17" t="s">
        <v>9</v>
      </c>
      <c r="B61" s="10">
        <v>1475</v>
      </c>
      <c r="C61" s="10">
        <v>1427</v>
      </c>
      <c r="D61" s="21">
        <v>2902</v>
      </c>
      <c r="E61" s="2" t="s">
        <v>36</v>
      </c>
    </row>
    <row r="62" spans="1:5" x14ac:dyDescent="0.3">
      <c r="A62" s="18" t="s">
        <v>14</v>
      </c>
      <c r="B62" s="12">
        <v>40913</v>
      </c>
      <c r="C62" s="12">
        <v>41111</v>
      </c>
      <c r="D62" s="22">
        <v>82024</v>
      </c>
    </row>
    <row r="63" spans="1:5" x14ac:dyDescent="0.3">
      <c r="A63" s="39" t="s">
        <v>18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63"/>
  <sheetViews>
    <sheetView workbookViewId="0"/>
  </sheetViews>
  <sheetFormatPr defaultRowHeight="14.4" x14ac:dyDescent="0.3"/>
  <cols>
    <col min="1" max="1" width="15.33203125" customWidth="1"/>
  </cols>
  <sheetData>
    <row r="1" spans="1:4" x14ac:dyDescent="0.3">
      <c r="A1" s="1" t="s">
        <v>39</v>
      </c>
    </row>
    <row r="2" spans="1:4" x14ac:dyDescent="0.3">
      <c r="A2" s="1"/>
    </row>
    <row r="3" spans="1:4" x14ac:dyDescent="0.3">
      <c r="A3" s="1" t="s">
        <v>38</v>
      </c>
    </row>
    <row r="4" spans="1:4" x14ac:dyDescent="0.3">
      <c r="A4" s="14" t="s">
        <v>5</v>
      </c>
      <c r="B4" s="8" t="s">
        <v>0</v>
      </c>
      <c r="C4" s="9" t="s">
        <v>1</v>
      </c>
      <c r="D4" s="14" t="s">
        <v>4</v>
      </c>
    </row>
    <row r="5" spans="1:4" x14ac:dyDescent="0.3">
      <c r="A5" s="15" t="s">
        <v>2</v>
      </c>
      <c r="B5" s="13">
        <v>838</v>
      </c>
      <c r="C5" s="13">
        <v>529</v>
      </c>
      <c r="D5" s="20">
        <v>1367</v>
      </c>
    </row>
    <row r="6" spans="1:4" x14ac:dyDescent="0.3">
      <c r="A6" s="16">
        <v>1972</v>
      </c>
      <c r="B6" s="10">
        <v>1326</v>
      </c>
      <c r="C6" s="10">
        <v>855</v>
      </c>
      <c r="D6" s="21">
        <v>2181</v>
      </c>
    </row>
    <row r="7" spans="1:4" x14ac:dyDescent="0.3">
      <c r="A7" s="16">
        <v>1973</v>
      </c>
      <c r="B7" s="10">
        <v>1232</v>
      </c>
      <c r="C7" s="10">
        <v>956</v>
      </c>
      <c r="D7" s="21">
        <v>2188</v>
      </c>
    </row>
    <row r="8" spans="1:4" x14ac:dyDescent="0.3">
      <c r="A8" s="16">
        <v>1974</v>
      </c>
      <c r="B8" s="10">
        <v>1339</v>
      </c>
      <c r="C8" s="10">
        <v>957</v>
      </c>
      <c r="D8" s="21">
        <v>2296</v>
      </c>
    </row>
    <row r="9" spans="1:4" x14ac:dyDescent="0.3">
      <c r="A9" s="16">
        <v>1975</v>
      </c>
      <c r="B9" s="10">
        <v>1054</v>
      </c>
      <c r="C9" s="10">
        <v>704</v>
      </c>
      <c r="D9" s="21">
        <v>1758</v>
      </c>
    </row>
    <row r="10" spans="1:4" x14ac:dyDescent="0.3">
      <c r="A10" s="16">
        <v>1976</v>
      </c>
      <c r="B10" s="10">
        <v>852</v>
      </c>
      <c r="C10" s="10">
        <v>630</v>
      </c>
      <c r="D10" s="21">
        <v>1482</v>
      </c>
    </row>
    <row r="11" spans="1:4" x14ac:dyDescent="0.3">
      <c r="A11" s="16">
        <v>1977</v>
      </c>
      <c r="B11" s="10">
        <v>913</v>
      </c>
      <c r="C11" s="10">
        <v>651</v>
      </c>
      <c r="D11" s="21">
        <v>1564</v>
      </c>
    </row>
    <row r="12" spans="1:4" x14ac:dyDescent="0.3">
      <c r="A12" s="16">
        <v>1978</v>
      </c>
      <c r="B12" s="10">
        <v>912</v>
      </c>
      <c r="C12" s="10">
        <v>608</v>
      </c>
      <c r="D12" s="21">
        <v>1520</v>
      </c>
    </row>
    <row r="13" spans="1:4" x14ac:dyDescent="0.3">
      <c r="A13" s="16">
        <v>1979</v>
      </c>
      <c r="B13" s="10">
        <v>820</v>
      </c>
      <c r="C13" s="10">
        <v>623</v>
      </c>
      <c r="D13" s="21">
        <v>1443</v>
      </c>
    </row>
    <row r="14" spans="1:4" x14ac:dyDescent="0.3">
      <c r="A14" s="16">
        <v>1980</v>
      </c>
      <c r="B14" s="10">
        <v>821</v>
      </c>
      <c r="C14" s="10">
        <v>568</v>
      </c>
      <c r="D14" s="21">
        <v>1389</v>
      </c>
    </row>
    <row r="15" spans="1:4" x14ac:dyDescent="0.3">
      <c r="A15" s="17" t="s">
        <v>3</v>
      </c>
      <c r="B15" s="10">
        <v>208</v>
      </c>
      <c r="C15" s="10">
        <v>154</v>
      </c>
      <c r="D15" s="21">
        <v>362</v>
      </c>
    </row>
    <row r="16" spans="1:4" x14ac:dyDescent="0.3">
      <c r="A16" s="18" t="s">
        <v>11</v>
      </c>
      <c r="B16" s="12">
        <v>10315</v>
      </c>
      <c r="C16" s="12">
        <v>7235</v>
      </c>
      <c r="D16" s="22">
        <v>17550</v>
      </c>
    </row>
    <row r="17" spans="1:4" x14ac:dyDescent="0.3">
      <c r="A17" s="15" t="s">
        <v>3</v>
      </c>
      <c r="B17" s="13">
        <v>619</v>
      </c>
      <c r="C17" s="13">
        <v>508</v>
      </c>
      <c r="D17" s="20">
        <v>1127</v>
      </c>
    </row>
    <row r="18" spans="1:4" x14ac:dyDescent="0.3">
      <c r="A18" s="16">
        <v>1982</v>
      </c>
      <c r="B18" s="10">
        <v>731</v>
      </c>
      <c r="C18" s="10">
        <v>596</v>
      </c>
      <c r="D18" s="21">
        <v>1327</v>
      </c>
    </row>
    <row r="19" spans="1:4" x14ac:dyDescent="0.3">
      <c r="A19" s="16">
        <v>1983</v>
      </c>
      <c r="B19" s="10">
        <v>589</v>
      </c>
      <c r="C19" s="10">
        <v>486</v>
      </c>
      <c r="D19" s="21">
        <v>1075</v>
      </c>
    </row>
    <row r="20" spans="1:4" x14ac:dyDescent="0.3">
      <c r="A20" s="16">
        <v>1984</v>
      </c>
      <c r="B20" s="10">
        <v>555</v>
      </c>
      <c r="C20" s="10">
        <v>393</v>
      </c>
      <c r="D20" s="21">
        <v>948</v>
      </c>
    </row>
    <row r="21" spans="1:4" x14ac:dyDescent="0.3">
      <c r="A21" s="16">
        <v>1985</v>
      </c>
      <c r="B21" s="10">
        <v>477</v>
      </c>
      <c r="C21" s="10">
        <v>301</v>
      </c>
      <c r="D21" s="21">
        <v>778</v>
      </c>
    </row>
    <row r="22" spans="1:4" x14ac:dyDescent="0.3">
      <c r="A22" s="16">
        <v>1986</v>
      </c>
      <c r="B22" s="10">
        <v>461</v>
      </c>
      <c r="C22" s="10">
        <v>297</v>
      </c>
      <c r="D22" s="21">
        <v>758</v>
      </c>
    </row>
    <row r="23" spans="1:4" x14ac:dyDescent="0.3">
      <c r="A23" s="16">
        <v>1987</v>
      </c>
      <c r="B23" s="10">
        <v>493</v>
      </c>
      <c r="C23" s="10">
        <v>301</v>
      </c>
      <c r="D23" s="21">
        <v>794</v>
      </c>
    </row>
    <row r="24" spans="1:4" x14ac:dyDescent="0.3">
      <c r="A24" s="16">
        <v>1988</v>
      </c>
      <c r="B24" s="10">
        <v>531</v>
      </c>
      <c r="C24" s="10">
        <v>407</v>
      </c>
      <c r="D24" s="21">
        <v>938</v>
      </c>
    </row>
    <row r="25" spans="1:4" x14ac:dyDescent="0.3">
      <c r="A25" s="16">
        <v>1989</v>
      </c>
      <c r="B25" s="10">
        <v>478</v>
      </c>
      <c r="C25" s="10">
        <v>432</v>
      </c>
      <c r="D25" s="21">
        <v>910</v>
      </c>
    </row>
    <row r="26" spans="1:4" x14ac:dyDescent="0.3">
      <c r="A26" s="16">
        <v>1990</v>
      </c>
      <c r="B26" s="10">
        <v>551</v>
      </c>
      <c r="C26" s="10">
        <v>514</v>
      </c>
      <c r="D26" s="21">
        <v>1065</v>
      </c>
    </row>
    <row r="27" spans="1:4" x14ac:dyDescent="0.3">
      <c r="A27" s="17" t="s">
        <v>6</v>
      </c>
      <c r="B27" s="10">
        <v>89</v>
      </c>
      <c r="C27" s="10">
        <v>112</v>
      </c>
      <c r="D27" s="21">
        <v>201</v>
      </c>
    </row>
    <row r="28" spans="1:4" x14ac:dyDescent="0.3">
      <c r="A28" s="18" t="s">
        <v>12</v>
      </c>
      <c r="B28" s="12">
        <v>5574</v>
      </c>
      <c r="C28" s="12">
        <v>4347</v>
      </c>
      <c r="D28" s="22">
        <v>9921</v>
      </c>
    </row>
    <row r="29" spans="1:4" x14ac:dyDescent="0.3">
      <c r="A29" s="17" t="s">
        <v>6</v>
      </c>
      <c r="B29" s="10">
        <v>368</v>
      </c>
      <c r="C29" s="10">
        <v>320</v>
      </c>
      <c r="D29" s="21">
        <v>688</v>
      </c>
    </row>
    <row r="30" spans="1:4" x14ac:dyDescent="0.3">
      <c r="A30" s="16">
        <v>1992</v>
      </c>
      <c r="B30" s="10">
        <v>574</v>
      </c>
      <c r="C30" s="10">
        <v>512</v>
      </c>
      <c r="D30" s="21">
        <v>1086</v>
      </c>
    </row>
    <row r="31" spans="1:4" x14ac:dyDescent="0.3">
      <c r="A31" s="16">
        <v>1993</v>
      </c>
      <c r="B31" s="10">
        <v>474</v>
      </c>
      <c r="C31" s="10">
        <v>459</v>
      </c>
      <c r="D31" s="21">
        <v>933</v>
      </c>
    </row>
    <row r="32" spans="1:4" x14ac:dyDescent="0.3">
      <c r="A32" s="16">
        <v>1994</v>
      </c>
      <c r="B32" s="10">
        <v>497</v>
      </c>
      <c r="C32" s="10">
        <v>441</v>
      </c>
      <c r="D32" s="21">
        <v>938</v>
      </c>
    </row>
    <row r="33" spans="1:4" x14ac:dyDescent="0.3">
      <c r="A33" s="16">
        <v>1995</v>
      </c>
      <c r="B33" s="10">
        <v>381</v>
      </c>
      <c r="C33" s="10">
        <v>402</v>
      </c>
      <c r="D33" s="21">
        <v>783</v>
      </c>
    </row>
    <row r="34" spans="1:4" x14ac:dyDescent="0.3">
      <c r="A34" s="16">
        <v>1996</v>
      </c>
      <c r="B34" s="10">
        <v>475</v>
      </c>
      <c r="C34" s="10">
        <v>374</v>
      </c>
      <c r="D34" s="21">
        <v>849</v>
      </c>
    </row>
    <row r="35" spans="1:4" x14ac:dyDescent="0.3">
      <c r="A35" s="16">
        <v>1997</v>
      </c>
      <c r="B35" s="10">
        <v>389</v>
      </c>
      <c r="C35" s="10">
        <v>363</v>
      </c>
      <c r="D35" s="21">
        <v>752</v>
      </c>
    </row>
    <row r="36" spans="1:4" x14ac:dyDescent="0.3">
      <c r="A36" s="16">
        <v>1998</v>
      </c>
      <c r="B36" s="10">
        <v>500</v>
      </c>
      <c r="C36" s="10">
        <v>383</v>
      </c>
      <c r="D36" s="21">
        <v>883</v>
      </c>
    </row>
    <row r="37" spans="1:4" x14ac:dyDescent="0.3">
      <c r="A37" s="16">
        <v>1999</v>
      </c>
      <c r="B37" s="10">
        <v>473</v>
      </c>
      <c r="C37" s="10">
        <v>475</v>
      </c>
      <c r="D37" s="21">
        <v>948</v>
      </c>
    </row>
    <row r="38" spans="1:4" x14ac:dyDescent="0.3">
      <c r="A38" s="16">
        <v>2000</v>
      </c>
      <c r="B38" s="10">
        <v>499</v>
      </c>
      <c r="C38" s="10">
        <v>499</v>
      </c>
      <c r="D38" s="21">
        <v>998</v>
      </c>
    </row>
    <row r="39" spans="1:4" x14ac:dyDescent="0.3">
      <c r="A39" s="17" t="s">
        <v>7</v>
      </c>
      <c r="B39" s="10">
        <v>131</v>
      </c>
      <c r="C39" s="10">
        <v>113</v>
      </c>
      <c r="D39" s="21">
        <v>244</v>
      </c>
    </row>
    <row r="40" spans="1:4" x14ac:dyDescent="0.3">
      <c r="A40" s="19" t="s">
        <v>10</v>
      </c>
      <c r="B40" s="11">
        <v>4761</v>
      </c>
      <c r="C40" s="11">
        <v>4341</v>
      </c>
      <c r="D40" s="23">
        <v>9102</v>
      </c>
    </row>
    <row r="41" spans="1:4" x14ac:dyDescent="0.3">
      <c r="A41" s="15" t="s">
        <v>7</v>
      </c>
      <c r="B41" s="13">
        <v>304</v>
      </c>
      <c r="C41" s="13">
        <v>388</v>
      </c>
      <c r="D41" s="20">
        <v>692</v>
      </c>
    </row>
    <row r="42" spans="1:4" x14ac:dyDescent="0.3">
      <c r="A42" s="16">
        <v>2002</v>
      </c>
      <c r="B42" s="10">
        <v>678</v>
      </c>
      <c r="C42" s="10">
        <v>571</v>
      </c>
      <c r="D42" s="21">
        <v>1249</v>
      </c>
    </row>
    <row r="43" spans="1:4" x14ac:dyDescent="0.3">
      <c r="A43" s="16">
        <v>2003</v>
      </c>
      <c r="B43" s="10">
        <v>547</v>
      </c>
      <c r="C43" s="10">
        <v>560</v>
      </c>
      <c r="D43" s="21">
        <v>1107</v>
      </c>
    </row>
    <row r="44" spans="1:4" x14ac:dyDescent="0.3">
      <c r="A44" s="16">
        <v>2004</v>
      </c>
      <c r="B44" s="10">
        <v>682</v>
      </c>
      <c r="C44" s="10">
        <v>723</v>
      </c>
      <c r="D44" s="21">
        <v>1405</v>
      </c>
    </row>
    <row r="45" spans="1:4" x14ac:dyDescent="0.3">
      <c r="A45" s="16">
        <v>2005</v>
      </c>
      <c r="B45" s="10">
        <v>655</v>
      </c>
      <c r="C45" s="10">
        <v>689</v>
      </c>
      <c r="D45" s="21">
        <v>1344</v>
      </c>
    </row>
    <row r="46" spans="1:4" x14ac:dyDescent="0.3">
      <c r="A46" s="16">
        <v>2006</v>
      </c>
      <c r="B46" s="10">
        <v>699</v>
      </c>
      <c r="C46" s="10">
        <v>746</v>
      </c>
      <c r="D46" s="21">
        <v>1445</v>
      </c>
    </row>
    <row r="47" spans="1:4" x14ac:dyDescent="0.3">
      <c r="A47" s="16">
        <v>2007</v>
      </c>
      <c r="B47" s="10">
        <v>736</v>
      </c>
      <c r="C47" s="10">
        <v>768</v>
      </c>
      <c r="D47" s="21">
        <v>1504</v>
      </c>
    </row>
    <row r="48" spans="1:4" x14ac:dyDescent="0.3">
      <c r="A48" s="16">
        <v>2008</v>
      </c>
      <c r="B48" s="10">
        <v>765</v>
      </c>
      <c r="C48" s="10">
        <v>791</v>
      </c>
      <c r="D48" s="21">
        <v>1556</v>
      </c>
    </row>
    <row r="49" spans="1:4" x14ac:dyDescent="0.3">
      <c r="A49" s="16">
        <v>2009</v>
      </c>
      <c r="B49" s="10">
        <v>530</v>
      </c>
      <c r="C49" s="10">
        <v>574</v>
      </c>
      <c r="D49" s="21">
        <v>1104</v>
      </c>
    </row>
    <row r="50" spans="1:4" x14ac:dyDescent="0.3">
      <c r="A50" s="16">
        <v>2010</v>
      </c>
      <c r="B50" s="10">
        <v>774</v>
      </c>
      <c r="C50" s="10">
        <v>851</v>
      </c>
      <c r="D50" s="21">
        <v>1625</v>
      </c>
    </row>
    <row r="51" spans="1:4" x14ac:dyDescent="0.3">
      <c r="A51" s="17" t="s">
        <v>8</v>
      </c>
      <c r="B51" s="10">
        <v>375</v>
      </c>
      <c r="C51" s="10">
        <v>269</v>
      </c>
      <c r="D51" s="21">
        <v>644</v>
      </c>
    </row>
    <row r="52" spans="1:4" x14ac:dyDescent="0.3">
      <c r="A52" s="18" t="s">
        <v>13</v>
      </c>
      <c r="B52" s="12">
        <v>6745</v>
      </c>
      <c r="C52" s="12">
        <v>6930</v>
      </c>
      <c r="D52" s="22">
        <v>13675</v>
      </c>
    </row>
    <row r="53" spans="1:4" x14ac:dyDescent="0.3">
      <c r="A53" s="17" t="s">
        <v>8</v>
      </c>
      <c r="B53" s="10">
        <v>704</v>
      </c>
      <c r="C53" s="10">
        <v>758</v>
      </c>
      <c r="D53" s="21">
        <v>1462</v>
      </c>
    </row>
    <row r="54" spans="1:4" x14ac:dyDescent="0.3">
      <c r="A54" s="16">
        <v>2012</v>
      </c>
      <c r="B54" s="10">
        <v>882</v>
      </c>
      <c r="C54" s="10">
        <v>913</v>
      </c>
      <c r="D54" s="21">
        <v>1795</v>
      </c>
    </row>
    <row r="55" spans="1:4" x14ac:dyDescent="0.3">
      <c r="A55" s="16">
        <v>2013</v>
      </c>
      <c r="B55" s="10">
        <v>872</v>
      </c>
      <c r="C55" s="10">
        <v>942</v>
      </c>
      <c r="D55" s="21">
        <v>1814</v>
      </c>
    </row>
    <row r="56" spans="1:4" x14ac:dyDescent="0.3">
      <c r="A56" s="16">
        <v>2014</v>
      </c>
      <c r="B56" s="10">
        <v>732</v>
      </c>
      <c r="C56" s="10">
        <v>836</v>
      </c>
      <c r="D56" s="21">
        <v>1568</v>
      </c>
    </row>
    <row r="57" spans="1:4" x14ac:dyDescent="0.3">
      <c r="A57" s="16">
        <v>2015</v>
      </c>
      <c r="B57" s="10">
        <v>646</v>
      </c>
      <c r="C57" s="10">
        <v>721</v>
      </c>
      <c r="D57" s="21">
        <v>1367</v>
      </c>
    </row>
    <row r="58" spans="1:4" x14ac:dyDescent="0.3">
      <c r="A58" s="16">
        <v>2016</v>
      </c>
      <c r="B58" s="10">
        <v>688</v>
      </c>
      <c r="C58" s="10">
        <v>732</v>
      </c>
      <c r="D58" s="21">
        <v>1420</v>
      </c>
    </row>
    <row r="59" spans="1:4" x14ac:dyDescent="0.3">
      <c r="A59" s="16">
        <v>2017</v>
      </c>
      <c r="B59" s="10">
        <v>684</v>
      </c>
      <c r="C59" s="10">
        <v>760</v>
      </c>
      <c r="D59" s="21">
        <v>1444</v>
      </c>
    </row>
    <row r="60" spans="1:4" x14ac:dyDescent="0.3">
      <c r="A60" s="16">
        <v>2018</v>
      </c>
      <c r="B60" s="10">
        <v>834</v>
      </c>
      <c r="C60" s="10">
        <v>947</v>
      </c>
      <c r="D60" s="21">
        <v>1781</v>
      </c>
    </row>
    <row r="61" spans="1:4" x14ac:dyDescent="0.3">
      <c r="A61" s="17" t="s">
        <v>9</v>
      </c>
      <c r="B61" s="10">
        <v>201</v>
      </c>
      <c r="C61" s="10">
        <v>230</v>
      </c>
      <c r="D61" s="21">
        <v>431</v>
      </c>
    </row>
    <row r="62" spans="1:4" x14ac:dyDescent="0.3">
      <c r="A62" s="18" t="s">
        <v>14</v>
      </c>
      <c r="B62" s="12">
        <v>6243</v>
      </c>
      <c r="C62" s="12">
        <v>6839</v>
      </c>
      <c r="D62" s="22">
        <v>13082</v>
      </c>
    </row>
    <row r="63" spans="1:4" x14ac:dyDescent="0.3">
      <c r="A63" s="39" t="s">
        <v>18</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DD7B4-C6CD-4FBC-8629-5CC7141AB09D}">
  <dimension ref="A1:D56"/>
  <sheetViews>
    <sheetView workbookViewId="0"/>
  </sheetViews>
  <sheetFormatPr defaultRowHeight="14.4" x14ac:dyDescent="0.3"/>
  <cols>
    <col min="2" max="4" width="12.33203125" bestFit="1" customWidth="1"/>
  </cols>
  <sheetData>
    <row r="1" spans="1:4" x14ac:dyDescent="0.3">
      <c r="A1" s="1" t="s">
        <v>39</v>
      </c>
    </row>
    <row r="3" spans="1:4" x14ac:dyDescent="0.3">
      <c r="A3" s="1" t="s">
        <v>21</v>
      </c>
    </row>
    <row r="4" spans="1:4" x14ac:dyDescent="0.3">
      <c r="A4" s="1"/>
    </row>
    <row r="5" spans="1:4" x14ac:dyDescent="0.3">
      <c r="A5" s="3" t="s">
        <v>5</v>
      </c>
      <c r="B5" s="3" t="s">
        <v>0</v>
      </c>
      <c r="C5" s="3" t="s">
        <v>1</v>
      </c>
      <c r="D5" s="3" t="s">
        <v>4</v>
      </c>
    </row>
    <row r="6" spans="1:4" x14ac:dyDescent="0.3">
      <c r="A6" s="4">
        <v>1971</v>
      </c>
      <c r="B6" s="5">
        <v>1072</v>
      </c>
      <c r="C6" s="5">
        <v>1094</v>
      </c>
      <c r="D6" s="5">
        <f>B6+C6</f>
        <v>2166</v>
      </c>
    </row>
    <row r="7" spans="1:4" x14ac:dyDescent="0.3">
      <c r="A7" s="4">
        <v>1972</v>
      </c>
      <c r="B7" s="5">
        <v>1857</v>
      </c>
      <c r="C7" s="5">
        <v>1881</v>
      </c>
      <c r="D7" s="5">
        <f t="shared" ref="D7:D54" si="0">B7+C7</f>
        <v>3738</v>
      </c>
    </row>
    <row r="8" spans="1:4" x14ac:dyDescent="0.3">
      <c r="A8" s="4">
        <v>1973</v>
      </c>
      <c r="B8" s="5">
        <v>1781</v>
      </c>
      <c r="C8" s="5">
        <v>1799</v>
      </c>
      <c r="D8" s="5">
        <f t="shared" si="0"/>
        <v>3580</v>
      </c>
    </row>
    <row r="9" spans="1:4" x14ac:dyDescent="0.3">
      <c r="A9" s="4">
        <v>1974</v>
      </c>
      <c r="B9" s="5">
        <v>1553</v>
      </c>
      <c r="C9" s="5">
        <v>1672</v>
      </c>
      <c r="D9" s="5">
        <f t="shared" si="0"/>
        <v>3225</v>
      </c>
    </row>
    <row r="10" spans="1:4" x14ac:dyDescent="0.3">
      <c r="A10" s="4">
        <v>1975</v>
      </c>
      <c r="B10" s="5">
        <v>1551</v>
      </c>
      <c r="C10" s="5">
        <v>1895</v>
      </c>
      <c r="D10" s="5">
        <f t="shared" si="0"/>
        <v>3446</v>
      </c>
    </row>
    <row r="11" spans="1:4" x14ac:dyDescent="0.3">
      <c r="A11" s="4">
        <v>1976</v>
      </c>
      <c r="B11" s="5">
        <v>1660</v>
      </c>
      <c r="C11" s="5">
        <v>1729</v>
      </c>
      <c r="D11" s="5">
        <f t="shared" si="0"/>
        <v>3389</v>
      </c>
    </row>
    <row r="12" spans="1:4" x14ac:dyDescent="0.3">
      <c r="A12" s="4">
        <v>1977</v>
      </c>
      <c r="B12" s="5">
        <v>1339</v>
      </c>
      <c r="C12" s="5">
        <v>1687</v>
      </c>
      <c r="D12" s="5">
        <f t="shared" si="0"/>
        <v>3026</v>
      </c>
    </row>
    <row r="13" spans="1:4" x14ac:dyDescent="0.3">
      <c r="A13" s="4">
        <v>1978</v>
      </c>
      <c r="B13" s="5">
        <v>1463</v>
      </c>
      <c r="C13" s="5">
        <v>1617</v>
      </c>
      <c r="D13" s="5">
        <f t="shared" si="0"/>
        <v>3080</v>
      </c>
    </row>
    <row r="14" spans="1:4" x14ac:dyDescent="0.3">
      <c r="A14" s="4">
        <v>1979</v>
      </c>
      <c r="B14" s="5">
        <v>1392</v>
      </c>
      <c r="C14" s="5">
        <v>1451</v>
      </c>
      <c r="D14" s="5">
        <f t="shared" si="0"/>
        <v>2843</v>
      </c>
    </row>
    <row r="15" spans="1:4" x14ac:dyDescent="0.3">
      <c r="A15" s="4">
        <v>1980</v>
      </c>
      <c r="B15" s="5">
        <v>1234</v>
      </c>
      <c r="C15" s="5">
        <v>1345</v>
      </c>
      <c r="D15" s="5">
        <f t="shared" si="0"/>
        <v>2579</v>
      </c>
    </row>
    <row r="16" spans="1:4" x14ac:dyDescent="0.3">
      <c r="A16" s="4">
        <v>1981</v>
      </c>
      <c r="B16" s="5">
        <v>962</v>
      </c>
      <c r="C16" s="5">
        <v>1106</v>
      </c>
      <c r="D16" s="5">
        <f t="shared" si="0"/>
        <v>2068</v>
      </c>
    </row>
    <row r="17" spans="1:4" x14ac:dyDescent="0.3">
      <c r="A17" s="4">
        <v>1982</v>
      </c>
      <c r="B17" s="5">
        <v>789</v>
      </c>
      <c r="C17" s="5">
        <v>902</v>
      </c>
      <c r="D17" s="5">
        <f t="shared" si="0"/>
        <v>1691</v>
      </c>
    </row>
    <row r="18" spans="1:4" x14ac:dyDescent="0.3">
      <c r="A18" s="4">
        <v>1983</v>
      </c>
      <c r="B18" s="5">
        <v>856</v>
      </c>
      <c r="C18" s="5">
        <v>1008</v>
      </c>
      <c r="D18" s="5">
        <f t="shared" si="0"/>
        <v>1864</v>
      </c>
    </row>
    <row r="19" spans="1:4" x14ac:dyDescent="0.3">
      <c r="A19" s="4">
        <v>1984</v>
      </c>
      <c r="B19" s="5">
        <v>925</v>
      </c>
      <c r="C19" s="5">
        <v>1063</v>
      </c>
      <c r="D19" s="5">
        <f t="shared" si="0"/>
        <v>1988</v>
      </c>
    </row>
    <row r="20" spans="1:4" x14ac:dyDescent="0.3">
      <c r="A20" s="4">
        <v>1985</v>
      </c>
      <c r="B20" s="5">
        <v>981</v>
      </c>
      <c r="C20" s="5">
        <v>1194</v>
      </c>
      <c r="D20" s="5">
        <f t="shared" si="0"/>
        <v>2175</v>
      </c>
    </row>
    <row r="21" spans="1:4" x14ac:dyDescent="0.3">
      <c r="A21" s="4">
        <v>1986</v>
      </c>
      <c r="B21" s="5">
        <v>1206</v>
      </c>
      <c r="C21" s="5">
        <v>1402</v>
      </c>
      <c r="D21" s="5">
        <f t="shared" si="0"/>
        <v>2608</v>
      </c>
    </row>
    <row r="22" spans="1:4" x14ac:dyDescent="0.3">
      <c r="A22" s="4">
        <v>1987</v>
      </c>
      <c r="B22" s="5">
        <v>1184</v>
      </c>
      <c r="C22" s="5">
        <v>1362</v>
      </c>
      <c r="D22" s="5">
        <f t="shared" si="0"/>
        <v>2546</v>
      </c>
    </row>
    <row r="23" spans="1:4" x14ac:dyDescent="0.3">
      <c r="A23" s="4">
        <v>1988</v>
      </c>
      <c r="B23" s="5">
        <v>1196</v>
      </c>
      <c r="C23" s="5">
        <v>1354</v>
      </c>
      <c r="D23" s="5">
        <f t="shared" si="0"/>
        <v>2550</v>
      </c>
    </row>
    <row r="24" spans="1:4" x14ac:dyDescent="0.3">
      <c r="A24" s="4">
        <v>1989</v>
      </c>
      <c r="B24" s="5">
        <v>1249</v>
      </c>
      <c r="C24" s="5">
        <v>1361</v>
      </c>
      <c r="D24" s="5">
        <f t="shared" si="0"/>
        <v>2610</v>
      </c>
    </row>
    <row r="25" spans="1:4" x14ac:dyDescent="0.3">
      <c r="A25" s="4">
        <v>1990</v>
      </c>
      <c r="B25" s="5">
        <v>1345</v>
      </c>
      <c r="C25" s="5">
        <v>1624</v>
      </c>
      <c r="D25" s="5">
        <f t="shared" si="0"/>
        <v>2969</v>
      </c>
    </row>
    <row r="26" spans="1:4" x14ac:dyDescent="0.3">
      <c r="A26" s="4">
        <v>1991</v>
      </c>
      <c r="B26" s="5">
        <v>2178</v>
      </c>
      <c r="C26" s="5">
        <v>2395</v>
      </c>
      <c r="D26" s="5">
        <f t="shared" si="0"/>
        <v>4573</v>
      </c>
    </row>
    <row r="27" spans="1:4" x14ac:dyDescent="0.3">
      <c r="A27" s="4">
        <v>1992</v>
      </c>
      <c r="B27" s="5">
        <v>1922</v>
      </c>
      <c r="C27" s="5">
        <v>2024</v>
      </c>
      <c r="D27" s="5">
        <f t="shared" si="0"/>
        <v>3946</v>
      </c>
    </row>
    <row r="28" spans="1:4" x14ac:dyDescent="0.3">
      <c r="A28" s="4">
        <v>1993</v>
      </c>
      <c r="B28" s="5">
        <v>1866</v>
      </c>
      <c r="C28" s="5">
        <v>2059</v>
      </c>
      <c r="D28" s="5">
        <f t="shared" si="0"/>
        <v>3925</v>
      </c>
    </row>
    <row r="29" spans="1:4" x14ac:dyDescent="0.3">
      <c r="A29" s="4">
        <v>1994</v>
      </c>
      <c r="B29" s="5">
        <v>1934</v>
      </c>
      <c r="C29" s="5">
        <v>2032</v>
      </c>
      <c r="D29" s="5">
        <f t="shared" si="0"/>
        <v>3966</v>
      </c>
    </row>
    <row r="30" spans="1:4" x14ac:dyDescent="0.3">
      <c r="A30" s="4">
        <v>1995</v>
      </c>
      <c r="B30" s="5">
        <v>2029</v>
      </c>
      <c r="C30" s="5">
        <v>2172</v>
      </c>
      <c r="D30" s="5">
        <f t="shared" si="0"/>
        <v>4201</v>
      </c>
    </row>
    <row r="31" spans="1:4" x14ac:dyDescent="0.3">
      <c r="A31" s="4">
        <v>1996</v>
      </c>
      <c r="B31" s="5">
        <v>2218</v>
      </c>
      <c r="C31" s="5">
        <v>2311</v>
      </c>
      <c r="D31" s="5">
        <f t="shared" si="0"/>
        <v>4529</v>
      </c>
    </row>
    <row r="32" spans="1:4" x14ac:dyDescent="0.3">
      <c r="A32" s="4">
        <v>1997</v>
      </c>
      <c r="B32" s="5">
        <v>2132</v>
      </c>
      <c r="C32" s="5">
        <v>2435</v>
      </c>
      <c r="D32" s="5">
        <f t="shared" si="0"/>
        <v>4567</v>
      </c>
    </row>
    <row r="33" spans="1:4" x14ac:dyDescent="0.3">
      <c r="A33" s="4">
        <v>1998</v>
      </c>
      <c r="B33" s="5">
        <v>2376</v>
      </c>
      <c r="C33" s="5">
        <v>2592</v>
      </c>
      <c r="D33" s="5">
        <f t="shared" si="0"/>
        <v>4968</v>
      </c>
    </row>
    <row r="34" spans="1:4" x14ac:dyDescent="0.3">
      <c r="A34" s="4">
        <v>1999</v>
      </c>
      <c r="B34" s="5">
        <v>2596</v>
      </c>
      <c r="C34" s="5">
        <v>2844</v>
      </c>
      <c r="D34" s="5">
        <f t="shared" si="0"/>
        <v>5440</v>
      </c>
    </row>
    <row r="35" spans="1:4" x14ac:dyDescent="0.3">
      <c r="A35" s="4">
        <v>2000</v>
      </c>
      <c r="B35" s="5">
        <v>3085</v>
      </c>
      <c r="C35" s="5">
        <v>3111</v>
      </c>
      <c r="D35" s="5">
        <f t="shared" si="0"/>
        <v>6196</v>
      </c>
    </row>
    <row r="36" spans="1:4" x14ac:dyDescent="0.3">
      <c r="A36" s="4">
        <v>2001</v>
      </c>
      <c r="B36" s="5">
        <v>3356</v>
      </c>
      <c r="C36" s="5">
        <v>3359</v>
      </c>
      <c r="D36" s="5">
        <f t="shared" si="0"/>
        <v>6715</v>
      </c>
    </row>
    <row r="37" spans="1:4" x14ac:dyDescent="0.3">
      <c r="A37" s="4">
        <v>2002</v>
      </c>
      <c r="B37" s="5">
        <v>3584</v>
      </c>
      <c r="C37" s="5">
        <v>3641</v>
      </c>
      <c r="D37" s="5">
        <f t="shared" si="0"/>
        <v>7225</v>
      </c>
    </row>
    <row r="38" spans="1:4" x14ac:dyDescent="0.3">
      <c r="A38" s="4">
        <v>2003</v>
      </c>
      <c r="B38" s="5">
        <v>3663</v>
      </c>
      <c r="C38" s="5">
        <v>3745</v>
      </c>
      <c r="D38" s="5">
        <f t="shared" si="0"/>
        <v>7408</v>
      </c>
    </row>
    <row r="39" spans="1:4" x14ac:dyDescent="0.3">
      <c r="A39" s="4">
        <v>2004</v>
      </c>
      <c r="B39" s="5">
        <v>3852</v>
      </c>
      <c r="C39" s="5">
        <v>4089</v>
      </c>
      <c r="D39" s="5">
        <f t="shared" si="0"/>
        <v>7941</v>
      </c>
    </row>
    <row r="40" spans="1:4" x14ac:dyDescent="0.3">
      <c r="A40" s="4">
        <v>2005</v>
      </c>
      <c r="B40" s="5">
        <v>4235</v>
      </c>
      <c r="C40" s="5">
        <v>4288</v>
      </c>
      <c r="D40" s="5">
        <f t="shared" si="0"/>
        <v>8523</v>
      </c>
    </row>
    <row r="41" spans="1:4" x14ac:dyDescent="0.3">
      <c r="A41" s="4">
        <v>2006</v>
      </c>
      <c r="B41" s="5">
        <v>4177</v>
      </c>
      <c r="C41" s="5">
        <v>4309</v>
      </c>
      <c r="D41" s="5">
        <f t="shared" si="0"/>
        <v>8486</v>
      </c>
    </row>
    <row r="42" spans="1:4" x14ac:dyDescent="0.3">
      <c r="A42" s="4">
        <v>2007</v>
      </c>
      <c r="B42" s="5">
        <v>4123</v>
      </c>
      <c r="C42" s="5">
        <v>4365</v>
      </c>
      <c r="D42" s="5">
        <f t="shared" si="0"/>
        <v>8488</v>
      </c>
    </row>
    <row r="43" spans="1:4" x14ac:dyDescent="0.3">
      <c r="A43" s="4">
        <v>2008</v>
      </c>
      <c r="B43" s="5">
        <v>4231</v>
      </c>
      <c r="C43" s="5">
        <v>4409</v>
      </c>
      <c r="D43" s="5">
        <f t="shared" si="0"/>
        <v>8640</v>
      </c>
    </row>
    <row r="44" spans="1:4" x14ac:dyDescent="0.3">
      <c r="A44" s="4">
        <v>2009</v>
      </c>
      <c r="B44" s="5">
        <v>4418</v>
      </c>
      <c r="C44" s="5">
        <v>4378</v>
      </c>
      <c r="D44" s="5">
        <f t="shared" si="0"/>
        <v>8796</v>
      </c>
    </row>
    <row r="45" spans="1:4" x14ac:dyDescent="0.3">
      <c r="A45" s="4">
        <v>2010</v>
      </c>
      <c r="B45" s="5">
        <v>4689</v>
      </c>
      <c r="C45" s="5">
        <v>4287</v>
      </c>
      <c r="D45" s="5">
        <f t="shared" si="0"/>
        <v>8976</v>
      </c>
    </row>
    <row r="46" spans="1:4" x14ac:dyDescent="0.3">
      <c r="A46" s="4">
        <v>2011</v>
      </c>
      <c r="B46" s="5">
        <v>4781</v>
      </c>
      <c r="C46" s="5">
        <v>4715</v>
      </c>
      <c r="D46" s="5">
        <f t="shared" si="0"/>
        <v>9496</v>
      </c>
    </row>
    <row r="47" spans="1:4" x14ac:dyDescent="0.3">
      <c r="A47" s="4">
        <v>2012</v>
      </c>
      <c r="B47" s="5">
        <v>4349</v>
      </c>
      <c r="C47" s="5">
        <v>4384</v>
      </c>
      <c r="D47" s="5">
        <f t="shared" si="0"/>
        <v>8733</v>
      </c>
    </row>
    <row r="48" spans="1:4" x14ac:dyDescent="0.3">
      <c r="A48" s="4">
        <v>2013</v>
      </c>
      <c r="B48" s="5">
        <v>4276</v>
      </c>
      <c r="C48" s="5">
        <v>4337</v>
      </c>
      <c r="D48" s="5">
        <f t="shared" si="0"/>
        <v>8613</v>
      </c>
    </row>
    <row r="49" spans="1:4" x14ac:dyDescent="0.3">
      <c r="A49" s="4">
        <v>2014</v>
      </c>
      <c r="B49" s="5">
        <v>4563</v>
      </c>
      <c r="C49" s="5">
        <v>4948</v>
      </c>
      <c r="D49" s="5">
        <f t="shared" si="0"/>
        <v>9511</v>
      </c>
    </row>
    <row r="50" spans="1:4" x14ac:dyDescent="0.3">
      <c r="A50" s="4">
        <v>2015</v>
      </c>
      <c r="B50" s="5">
        <v>5508</v>
      </c>
      <c r="C50" s="5">
        <v>5556</v>
      </c>
      <c r="D50" s="5">
        <f t="shared" si="0"/>
        <v>11064</v>
      </c>
    </row>
    <row r="51" spans="1:4" x14ac:dyDescent="0.3">
      <c r="A51" s="4">
        <v>2016</v>
      </c>
      <c r="B51" s="5">
        <v>5165</v>
      </c>
      <c r="C51" s="5">
        <v>5300</v>
      </c>
      <c r="D51" s="5">
        <f t="shared" si="0"/>
        <v>10465</v>
      </c>
    </row>
    <row r="52" spans="1:4" x14ac:dyDescent="0.3">
      <c r="A52" s="4">
        <v>2017</v>
      </c>
      <c r="B52" s="5">
        <v>4669</v>
      </c>
      <c r="C52" s="5">
        <v>4915</v>
      </c>
      <c r="D52" s="5">
        <f t="shared" si="0"/>
        <v>9584</v>
      </c>
    </row>
    <row r="53" spans="1:4" x14ac:dyDescent="0.3">
      <c r="A53" s="4">
        <v>2018</v>
      </c>
      <c r="B53" s="5">
        <v>4453</v>
      </c>
      <c r="C53" s="5">
        <v>4767</v>
      </c>
      <c r="D53" s="5">
        <f t="shared" si="0"/>
        <v>9220</v>
      </c>
    </row>
    <row r="54" spans="1:4" x14ac:dyDescent="0.3">
      <c r="A54" s="4">
        <v>2019</v>
      </c>
      <c r="B54" s="5">
        <v>1475</v>
      </c>
      <c r="C54" s="5">
        <v>1427</v>
      </c>
      <c r="D54" s="5">
        <f t="shared" si="0"/>
        <v>2902</v>
      </c>
    </row>
    <row r="55" spans="1:4" x14ac:dyDescent="0.3">
      <c r="A55" s="6" t="s">
        <v>4</v>
      </c>
      <c r="B55" s="7">
        <f>SUM(B6:B54)</f>
        <v>127498</v>
      </c>
      <c r="C55" s="7">
        <f>SUM(C6:C54)</f>
        <v>133740</v>
      </c>
      <c r="D55" s="7">
        <f>SUM(D6:D54)</f>
        <v>261238</v>
      </c>
    </row>
    <row r="56" spans="1:4" x14ac:dyDescent="0.3">
      <c r="A56" s="39" t="s">
        <v>18</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AA805-C95B-43BF-B764-4678F66C6B45}">
  <dimension ref="A1:D56"/>
  <sheetViews>
    <sheetView workbookViewId="0">
      <selection activeCell="G15" sqref="G15"/>
    </sheetView>
  </sheetViews>
  <sheetFormatPr defaultRowHeight="14.4" x14ac:dyDescent="0.3"/>
  <sheetData>
    <row r="1" spans="1:4" x14ac:dyDescent="0.3">
      <c r="A1" s="1" t="s">
        <v>39</v>
      </c>
    </row>
    <row r="3" spans="1:4" s="1" customFormat="1" x14ac:dyDescent="0.3">
      <c r="A3" s="1" t="s">
        <v>24</v>
      </c>
    </row>
    <row r="5" spans="1:4" x14ac:dyDescent="0.3">
      <c r="A5" s="3" t="s">
        <v>5</v>
      </c>
      <c r="B5" s="3" t="s">
        <v>0</v>
      </c>
      <c r="C5" s="3" t="s">
        <v>1</v>
      </c>
      <c r="D5" s="3" t="s">
        <v>4</v>
      </c>
    </row>
    <row r="6" spans="1:4" x14ac:dyDescent="0.3">
      <c r="A6" s="4">
        <v>1971</v>
      </c>
      <c r="B6" s="5">
        <v>20</v>
      </c>
      <c r="C6" s="5">
        <v>13</v>
      </c>
      <c r="D6" s="5">
        <f>B6+C6</f>
        <v>33</v>
      </c>
    </row>
    <row r="7" spans="1:4" x14ac:dyDescent="0.3">
      <c r="A7" s="4">
        <v>1972</v>
      </c>
      <c r="B7" s="5">
        <v>180</v>
      </c>
      <c r="C7" s="5">
        <v>94</v>
      </c>
      <c r="D7" s="5">
        <f t="shared" ref="D7:D54" si="0">B7+C7</f>
        <v>274</v>
      </c>
    </row>
    <row r="8" spans="1:4" x14ac:dyDescent="0.3">
      <c r="A8" s="4">
        <v>1973</v>
      </c>
      <c r="B8" s="5">
        <v>328</v>
      </c>
      <c r="C8" s="5">
        <v>219</v>
      </c>
      <c r="D8" s="5">
        <f t="shared" si="0"/>
        <v>547</v>
      </c>
    </row>
    <row r="9" spans="1:4" x14ac:dyDescent="0.3">
      <c r="A9" s="4">
        <v>1974</v>
      </c>
      <c r="B9" s="5">
        <v>361</v>
      </c>
      <c r="C9" s="5">
        <v>283</v>
      </c>
      <c r="D9" s="5">
        <f t="shared" si="0"/>
        <v>644</v>
      </c>
    </row>
    <row r="10" spans="1:4" x14ac:dyDescent="0.3">
      <c r="A10" s="4">
        <v>1975</v>
      </c>
      <c r="B10" s="5">
        <v>403</v>
      </c>
      <c r="C10" s="5">
        <v>269</v>
      </c>
      <c r="D10" s="5">
        <f t="shared" si="0"/>
        <v>672</v>
      </c>
    </row>
    <row r="11" spans="1:4" x14ac:dyDescent="0.3">
      <c r="A11" s="4">
        <v>1976</v>
      </c>
      <c r="B11" s="5">
        <v>404</v>
      </c>
      <c r="C11" s="5">
        <v>288</v>
      </c>
      <c r="D11" s="5">
        <f t="shared" si="0"/>
        <v>692</v>
      </c>
    </row>
    <row r="12" spans="1:4" x14ac:dyDescent="0.3">
      <c r="A12" s="4">
        <v>1977</v>
      </c>
      <c r="B12" s="5">
        <v>410</v>
      </c>
      <c r="C12" s="5">
        <v>270</v>
      </c>
      <c r="D12" s="5">
        <f t="shared" si="0"/>
        <v>680</v>
      </c>
    </row>
    <row r="13" spans="1:4" x14ac:dyDescent="0.3">
      <c r="A13" s="4">
        <v>1978</v>
      </c>
      <c r="B13" s="5">
        <v>420</v>
      </c>
      <c r="C13" s="5">
        <v>319</v>
      </c>
      <c r="D13" s="5">
        <f t="shared" si="0"/>
        <v>739</v>
      </c>
    </row>
    <row r="14" spans="1:4" x14ac:dyDescent="0.3">
      <c r="A14" s="4">
        <v>1979</v>
      </c>
      <c r="B14" s="5">
        <v>479</v>
      </c>
      <c r="C14" s="5">
        <v>301</v>
      </c>
      <c r="D14" s="5">
        <f t="shared" si="0"/>
        <v>780</v>
      </c>
    </row>
    <row r="15" spans="1:4" x14ac:dyDescent="0.3">
      <c r="A15" s="4">
        <v>1980</v>
      </c>
      <c r="B15" s="5">
        <v>429</v>
      </c>
      <c r="C15" s="5">
        <v>238</v>
      </c>
      <c r="D15" s="5">
        <f t="shared" si="0"/>
        <v>667</v>
      </c>
    </row>
    <row r="16" spans="1:4" x14ac:dyDescent="0.3">
      <c r="A16" s="4">
        <v>1981</v>
      </c>
      <c r="B16" s="5">
        <v>295</v>
      </c>
      <c r="C16" s="5">
        <v>200</v>
      </c>
      <c r="D16" s="5">
        <f t="shared" si="0"/>
        <v>495</v>
      </c>
    </row>
    <row r="17" spans="1:4" x14ac:dyDescent="0.3">
      <c r="A17" s="4">
        <v>1982</v>
      </c>
      <c r="B17" s="5">
        <v>307</v>
      </c>
      <c r="C17" s="5">
        <v>220</v>
      </c>
      <c r="D17" s="5">
        <f t="shared" si="0"/>
        <v>527</v>
      </c>
    </row>
    <row r="18" spans="1:4" x14ac:dyDescent="0.3">
      <c r="A18" s="4">
        <v>1983</v>
      </c>
      <c r="B18" s="5">
        <v>323</v>
      </c>
      <c r="C18" s="5">
        <v>239</v>
      </c>
      <c r="D18" s="5">
        <f t="shared" si="0"/>
        <v>562</v>
      </c>
    </row>
    <row r="19" spans="1:4" x14ac:dyDescent="0.3">
      <c r="A19" s="4">
        <v>1984</v>
      </c>
      <c r="B19" s="5">
        <v>330</v>
      </c>
      <c r="C19" s="5">
        <v>274</v>
      </c>
      <c r="D19" s="5">
        <f t="shared" si="0"/>
        <v>604</v>
      </c>
    </row>
    <row r="20" spans="1:4" x14ac:dyDescent="0.3">
      <c r="A20" s="4">
        <v>1985</v>
      </c>
      <c r="B20" s="5">
        <v>342</v>
      </c>
      <c r="C20" s="5">
        <v>214</v>
      </c>
      <c r="D20" s="5">
        <f t="shared" si="0"/>
        <v>556</v>
      </c>
    </row>
    <row r="21" spans="1:4" x14ac:dyDescent="0.3">
      <c r="A21" s="4">
        <v>1986</v>
      </c>
      <c r="B21" s="5">
        <v>330</v>
      </c>
      <c r="C21" s="5">
        <v>206</v>
      </c>
      <c r="D21" s="5">
        <f t="shared" si="0"/>
        <v>536</v>
      </c>
    </row>
    <row r="22" spans="1:4" x14ac:dyDescent="0.3">
      <c r="A22" s="4">
        <v>1987</v>
      </c>
      <c r="B22" s="5">
        <v>353</v>
      </c>
      <c r="C22" s="5">
        <v>233</v>
      </c>
      <c r="D22" s="5">
        <f t="shared" si="0"/>
        <v>586</v>
      </c>
    </row>
    <row r="23" spans="1:4" x14ac:dyDescent="0.3">
      <c r="A23" s="4">
        <v>1988</v>
      </c>
      <c r="B23" s="5">
        <v>387</v>
      </c>
      <c r="C23" s="5">
        <v>284</v>
      </c>
      <c r="D23" s="5">
        <f t="shared" si="0"/>
        <v>671</v>
      </c>
    </row>
    <row r="24" spans="1:4" x14ac:dyDescent="0.3">
      <c r="A24" s="4">
        <v>1989</v>
      </c>
      <c r="B24" s="5">
        <v>434</v>
      </c>
      <c r="C24" s="5">
        <v>265</v>
      </c>
      <c r="D24" s="5">
        <f t="shared" si="0"/>
        <v>699</v>
      </c>
    </row>
    <row r="25" spans="1:4" x14ac:dyDescent="0.3">
      <c r="A25" s="4">
        <v>1990</v>
      </c>
      <c r="B25" s="5">
        <v>480</v>
      </c>
      <c r="C25" s="5">
        <v>340</v>
      </c>
      <c r="D25" s="5">
        <f t="shared" si="0"/>
        <v>820</v>
      </c>
    </row>
    <row r="26" spans="1:4" x14ac:dyDescent="0.3">
      <c r="A26" s="4">
        <v>1991</v>
      </c>
      <c r="B26" s="5">
        <v>396</v>
      </c>
      <c r="C26" s="5">
        <v>236</v>
      </c>
      <c r="D26" s="5">
        <f t="shared" si="0"/>
        <v>632</v>
      </c>
    </row>
    <row r="27" spans="1:4" x14ac:dyDescent="0.3">
      <c r="A27" s="4">
        <v>1992</v>
      </c>
      <c r="B27" s="5">
        <v>456</v>
      </c>
      <c r="C27" s="5">
        <v>257</v>
      </c>
      <c r="D27" s="5">
        <f t="shared" si="0"/>
        <v>713</v>
      </c>
    </row>
    <row r="28" spans="1:4" x14ac:dyDescent="0.3">
      <c r="A28" s="4">
        <v>1993</v>
      </c>
      <c r="B28" s="5">
        <v>453</v>
      </c>
      <c r="C28" s="5">
        <v>256</v>
      </c>
      <c r="D28" s="5">
        <f t="shared" si="0"/>
        <v>709</v>
      </c>
    </row>
    <row r="29" spans="1:4" x14ac:dyDescent="0.3">
      <c r="A29" s="4">
        <v>1994</v>
      </c>
      <c r="B29" s="5">
        <v>397</v>
      </c>
      <c r="C29" s="5">
        <v>224</v>
      </c>
      <c r="D29" s="5">
        <f t="shared" si="0"/>
        <v>621</v>
      </c>
    </row>
    <row r="30" spans="1:4" x14ac:dyDescent="0.3">
      <c r="A30" s="4">
        <v>1995</v>
      </c>
      <c r="B30" s="5">
        <v>394</v>
      </c>
      <c r="C30" s="5">
        <v>284</v>
      </c>
      <c r="D30" s="5">
        <f t="shared" si="0"/>
        <v>678</v>
      </c>
    </row>
    <row r="31" spans="1:4" x14ac:dyDescent="0.3">
      <c r="A31" s="4">
        <v>1996</v>
      </c>
      <c r="B31" s="5">
        <v>459</v>
      </c>
      <c r="C31" s="5">
        <v>230</v>
      </c>
      <c r="D31" s="5">
        <f t="shared" si="0"/>
        <v>689</v>
      </c>
    </row>
    <row r="32" spans="1:4" x14ac:dyDescent="0.3">
      <c r="A32" s="4">
        <v>1997</v>
      </c>
      <c r="B32" s="5">
        <v>187</v>
      </c>
      <c r="C32" s="5">
        <v>160</v>
      </c>
      <c r="D32" s="5">
        <f t="shared" si="0"/>
        <v>347</v>
      </c>
    </row>
    <row r="33" spans="1:4" x14ac:dyDescent="0.3">
      <c r="A33" s="4">
        <v>1998</v>
      </c>
      <c r="B33" s="5">
        <v>229</v>
      </c>
      <c r="C33" s="5">
        <v>195</v>
      </c>
      <c r="D33" s="5">
        <f t="shared" si="0"/>
        <v>424</v>
      </c>
    </row>
    <row r="34" spans="1:4" x14ac:dyDescent="0.3">
      <c r="A34" s="4">
        <v>1999</v>
      </c>
      <c r="B34" s="5">
        <v>296</v>
      </c>
      <c r="C34" s="5">
        <v>207</v>
      </c>
      <c r="D34" s="5">
        <f t="shared" si="0"/>
        <v>503</v>
      </c>
    </row>
    <row r="35" spans="1:4" x14ac:dyDescent="0.3">
      <c r="A35" s="4">
        <v>2000</v>
      </c>
      <c r="B35" s="5">
        <v>327</v>
      </c>
      <c r="C35" s="5">
        <v>207</v>
      </c>
      <c r="D35" s="5">
        <f t="shared" si="0"/>
        <v>534</v>
      </c>
    </row>
    <row r="36" spans="1:4" x14ac:dyDescent="0.3">
      <c r="A36" s="4">
        <v>2001</v>
      </c>
      <c r="B36" s="5">
        <v>297</v>
      </c>
      <c r="C36" s="5">
        <v>184</v>
      </c>
      <c r="D36" s="5">
        <f t="shared" si="0"/>
        <v>481</v>
      </c>
    </row>
    <row r="37" spans="1:4" x14ac:dyDescent="0.3">
      <c r="A37" s="4">
        <v>2002</v>
      </c>
      <c r="B37" s="5">
        <v>299</v>
      </c>
      <c r="C37" s="5">
        <v>206</v>
      </c>
      <c r="D37" s="5">
        <f t="shared" si="0"/>
        <v>505</v>
      </c>
    </row>
    <row r="38" spans="1:4" x14ac:dyDescent="0.3">
      <c r="A38" s="4">
        <v>2003</v>
      </c>
      <c r="B38" s="5">
        <v>287</v>
      </c>
      <c r="C38" s="5">
        <v>229</v>
      </c>
      <c r="D38" s="5">
        <f t="shared" si="0"/>
        <v>516</v>
      </c>
    </row>
    <row r="39" spans="1:4" x14ac:dyDescent="0.3">
      <c r="A39" s="4">
        <v>2004</v>
      </c>
      <c r="B39" s="5">
        <v>289</v>
      </c>
      <c r="C39" s="5">
        <v>192</v>
      </c>
      <c r="D39" s="5">
        <f t="shared" si="0"/>
        <v>481</v>
      </c>
    </row>
    <row r="40" spans="1:4" x14ac:dyDescent="0.3">
      <c r="A40" s="4">
        <v>2005</v>
      </c>
      <c r="B40" s="5">
        <v>345</v>
      </c>
      <c r="C40" s="5">
        <v>243</v>
      </c>
      <c r="D40" s="5">
        <f t="shared" si="0"/>
        <v>588</v>
      </c>
    </row>
    <row r="41" spans="1:4" x14ac:dyDescent="0.3">
      <c r="A41" s="4">
        <v>2006</v>
      </c>
      <c r="B41" s="5">
        <v>320</v>
      </c>
      <c r="C41" s="5">
        <v>263</v>
      </c>
      <c r="D41" s="5">
        <f t="shared" si="0"/>
        <v>583</v>
      </c>
    </row>
    <row r="42" spans="1:4" x14ac:dyDescent="0.3">
      <c r="A42" s="4">
        <v>2007</v>
      </c>
      <c r="B42" s="5">
        <v>339</v>
      </c>
      <c r="C42" s="5">
        <v>236</v>
      </c>
      <c r="D42" s="5">
        <f t="shared" si="0"/>
        <v>575</v>
      </c>
    </row>
    <row r="43" spans="1:4" x14ac:dyDescent="0.3">
      <c r="A43" s="4">
        <v>2008</v>
      </c>
      <c r="B43" s="5">
        <v>339</v>
      </c>
      <c r="C43" s="5">
        <v>290</v>
      </c>
      <c r="D43" s="5">
        <f t="shared" si="0"/>
        <v>629</v>
      </c>
    </row>
    <row r="44" spans="1:4" x14ac:dyDescent="0.3">
      <c r="A44" s="4">
        <v>2009</v>
      </c>
      <c r="B44" s="5">
        <v>341</v>
      </c>
      <c r="C44" s="5">
        <v>257</v>
      </c>
      <c r="D44" s="5">
        <f t="shared" si="0"/>
        <v>598</v>
      </c>
    </row>
    <row r="45" spans="1:4" x14ac:dyDescent="0.3">
      <c r="A45" s="4">
        <v>2010</v>
      </c>
      <c r="B45" s="5">
        <v>442</v>
      </c>
      <c r="C45" s="5">
        <v>372</v>
      </c>
      <c r="D45" s="5">
        <f t="shared" si="0"/>
        <v>814</v>
      </c>
    </row>
    <row r="46" spans="1:4" x14ac:dyDescent="0.3">
      <c r="A46" s="4">
        <v>2011</v>
      </c>
      <c r="B46" s="5">
        <v>543</v>
      </c>
      <c r="C46" s="5">
        <v>453</v>
      </c>
      <c r="D46" s="5">
        <f t="shared" si="0"/>
        <v>996</v>
      </c>
    </row>
    <row r="47" spans="1:4" x14ac:dyDescent="0.3">
      <c r="A47" s="4">
        <v>2012</v>
      </c>
      <c r="B47" s="5">
        <v>710</v>
      </c>
      <c r="C47" s="5">
        <v>447</v>
      </c>
      <c r="D47" s="5">
        <f t="shared" si="0"/>
        <v>1157</v>
      </c>
    </row>
    <row r="48" spans="1:4" x14ac:dyDescent="0.3">
      <c r="A48" s="4">
        <v>2013</v>
      </c>
      <c r="B48" s="5">
        <v>1111</v>
      </c>
      <c r="C48" s="5">
        <v>466</v>
      </c>
      <c r="D48" s="5">
        <f t="shared" si="0"/>
        <v>1577</v>
      </c>
    </row>
    <row r="49" spans="1:4" x14ac:dyDescent="0.3">
      <c r="A49" s="4">
        <v>2014</v>
      </c>
      <c r="B49" s="5">
        <v>174</v>
      </c>
      <c r="C49" s="5">
        <v>145</v>
      </c>
      <c r="D49" s="5">
        <f t="shared" si="0"/>
        <v>319</v>
      </c>
    </row>
    <row r="50" spans="1:4" x14ac:dyDescent="0.3">
      <c r="A50" s="4">
        <v>2015</v>
      </c>
      <c r="B50" s="5">
        <v>109</v>
      </c>
      <c r="C50" s="5">
        <v>119</v>
      </c>
      <c r="D50" s="5">
        <f t="shared" si="0"/>
        <v>228</v>
      </c>
    </row>
    <row r="51" spans="1:4" x14ac:dyDescent="0.3">
      <c r="A51" s="4">
        <v>2016</v>
      </c>
      <c r="B51" s="5">
        <v>109</v>
      </c>
      <c r="C51" s="5">
        <v>82</v>
      </c>
      <c r="D51" s="5">
        <f t="shared" si="0"/>
        <v>191</v>
      </c>
    </row>
    <row r="52" spans="1:4" x14ac:dyDescent="0.3">
      <c r="A52" s="4">
        <v>2017</v>
      </c>
      <c r="B52" s="5">
        <v>84</v>
      </c>
      <c r="C52" s="5">
        <v>70</v>
      </c>
      <c r="D52" s="5">
        <f t="shared" si="0"/>
        <v>154</v>
      </c>
    </row>
    <row r="53" spans="1:4" x14ac:dyDescent="0.3">
      <c r="A53" s="4">
        <v>2018</v>
      </c>
      <c r="B53" s="5">
        <v>72</v>
      </c>
      <c r="C53" s="5">
        <v>74</v>
      </c>
      <c r="D53" s="5">
        <f t="shared" si="0"/>
        <v>146</v>
      </c>
    </row>
    <row r="54" spans="1:4" x14ac:dyDescent="0.3">
      <c r="A54" s="4">
        <v>2019</v>
      </c>
      <c r="B54" s="5">
        <v>15</v>
      </c>
      <c r="C54" s="5">
        <v>10</v>
      </c>
      <c r="D54" s="5">
        <f t="shared" si="0"/>
        <v>25</v>
      </c>
    </row>
    <row r="55" spans="1:4" x14ac:dyDescent="0.3">
      <c r="A55" s="6" t="s">
        <v>4</v>
      </c>
      <c r="B55" s="7">
        <f>SUM(B6:B54)</f>
        <v>16834</v>
      </c>
      <c r="C55" s="7">
        <f>SUM(C6:C54)</f>
        <v>11363</v>
      </c>
      <c r="D55" s="7">
        <f>SUM(D6:D54)</f>
        <v>28197</v>
      </c>
    </row>
    <row r="56" spans="1:4" x14ac:dyDescent="0.3">
      <c r="A56" s="39" t="s">
        <v>18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97E1E-7766-4C60-956B-36F8A34E299F}">
  <dimension ref="A1:D56"/>
  <sheetViews>
    <sheetView workbookViewId="0">
      <selection activeCell="I12" sqref="I12"/>
    </sheetView>
  </sheetViews>
  <sheetFormatPr defaultRowHeight="14.4" x14ac:dyDescent="0.3"/>
  <sheetData>
    <row r="1" spans="1:4" x14ac:dyDescent="0.3">
      <c r="A1" s="1" t="s">
        <v>39</v>
      </c>
    </row>
    <row r="3" spans="1:4" x14ac:dyDescent="0.3">
      <c r="A3" s="1" t="s">
        <v>23</v>
      </c>
    </row>
    <row r="5" spans="1:4" x14ac:dyDescent="0.3">
      <c r="A5" s="3" t="s">
        <v>5</v>
      </c>
      <c r="B5" s="3" t="s">
        <v>0</v>
      </c>
      <c r="C5" s="3" t="s">
        <v>1</v>
      </c>
      <c r="D5" s="3" t="s">
        <v>4</v>
      </c>
    </row>
    <row r="6" spans="1:4" x14ac:dyDescent="0.3">
      <c r="A6" s="4">
        <v>1971</v>
      </c>
      <c r="B6" s="5">
        <v>565</v>
      </c>
      <c r="C6" s="5">
        <v>491</v>
      </c>
      <c r="D6" s="5">
        <f>B6+C6</f>
        <v>1056</v>
      </c>
    </row>
    <row r="7" spans="1:4" x14ac:dyDescent="0.3">
      <c r="A7" s="4">
        <v>1972</v>
      </c>
      <c r="B7" s="5">
        <v>963</v>
      </c>
      <c r="C7" s="5">
        <v>809</v>
      </c>
      <c r="D7" s="5">
        <f t="shared" ref="D7:D54" si="0">B7+C7</f>
        <v>1772</v>
      </c>
    </row>
    <row r="8" spans="1:4" x14ac:dyDescent="0.3">
      <c r="A8" s="4">
        <v>1973</v>
      </c>
      <c r="B8" s="5">
        <v>982</v>
      </c>
      <c r="C8" s="5">
        <v>909</v>
      </c>
      <c r="D8" s="5">
        <f t="shared" si="0"/>
        <v>1891</v>
      </c>
    </row>
    <row r="9" spans="1:4" x14ac:dyDescent="0.3">
      <c r="A9" s="4">
        <v>1974</v>
      </c>
      <c r="B9" s="5">
        <v>1070</v>
      </c>
      <c r="C9" s="5">
        <v>910</v>
      </c>
      <c r="D9" s="5">
        <f t="shared" si="0"/>
        <v>1980</v>
      </c>
    </row>
    <row r="10" spans="1:4" x14ac:dyDescent="0.3">
      <c r="A10" s="4">
        <v>1975</v>
      </c>
      <c r="B10" s="5">
        <v>751</v>
      </c>
      <c r="C10" s="5">
        <v>672</v>
      </c>
      <c r="D10" s="5">
        <f t="shared" si="0"/>
        <v>1423</v>
      </c>
    </row>
    <row r="11" spans="1:4" x14ac:dyDescent="0.3">
      <c r="A11" s="4">
        <v>1976</v>
      </c>
      <c r="B11" s="5">
        <v>573</v>
      </c>
      <c r="C11" s="5">
        <v>598</v>
      </c>
      <c r="D11" s="5">
        <f t="shared" si="0"/>
        <v>1171</v>
      </c>
    </row>
    <row r="12" spans="1:4" x14ac:dyDescent="0.3">
      <c r="A12" s="4">
        <v>1977</v>
      </c>
      <c r="B12" s="5">
        <v>650</v>
      </c>
      <c r="C12" s="5">
        <v>617</v>
      </c>
      <c r="D12" s="5">
        <f t="shared" si="0"/>
        <v>1267</v>
      </c>
    </row>
    <row r="13" spans="1:4" x14ac:dyDescent="0.3">
      <c r="A13" s="4">
        <v>1978</v>
      </c>
      <c r="B13" s="5">
        <v>626</v>
      </c>
      <c r="C13" s="5">
        <v>573</v>
      </c>
      <c r="D13" s="5">
        <f t="shared" si="0"/>
        <v>1199</v>
      </c>
    </row>
    <row r="14" spans="1:4" x14ac:dyDescent="0.3">
      <c r="A14" s="4">
        <v>1979</v>
      </c>
      <c r="B14" s="5">
        <v>540</v>
      </c>
      <c r="C14" s="5">
        <v>585</v>
      </c>
      <c r="D14" s="5">
        <f t="shared" si="0"/>
        <v>1125</v>
      </c>
    </row>
    <row r="15" spans="1:4" x14ac:dyDescent="0.3">
      <c r="A15" s="4">
        <v>1980</v>
      </c>
      <c r="B15" s="5">
        <v>524</v>
      </c>
      <c r="C15" s="5">
        <v>532</v>
      </c>
      <c r="D15" s="5">
        <f t="shared" si="0"/>
        <v>1056</v>
      </c>
    </row>
    <row r="16" spans="1:4" x14ac:dyDescent="0.3">
      <c r="A16" s="4">
        <v>1981</v>
      </c>
      <c r="B16" s="5">
        <v>707</v>
      </c>
      <c r="C16" s="5">
        <v>644</v>
      </c>
      <c r="D16" s="5">
        <f t="shared" si="0"/>
        <v>1351</v>
      </c>
    </row>
    <row r="17" spans="1:4" x14ac:dyDescent="0.3">
      <c r="A17" s="4">
        <v>1982</v>
      </c>
      <c r="B17" s="5">
        <v>642</v>
      </c>
      <c r="C17" s="5">
        <v>583</v>
      </c>
      <c r="D17" s="5">
        <f t="shared" si="0"/>
        <v>1225</v>
      </c>
    </row>
    <row r="18" spans="1:4" x14ac:dyDescent="0.3">
      <c r="A18" s="4">
        <v>1983</v>
      </c>
      <c r="B18" s="5">
        <v>423</v>
      </c>
      <c r="C18" s="5">
        <v>451</v>
      </c>
      <c r="D18" s="5">
        <f t="shared" si="0"/>
        <v>874</v>
      </c>
    </row>
    <row r="19" spans="1:4" x14ac:dyDescent="0.3">
      <c r="A19" s="4">
        <v>1984</v>
      </c>
      <c r="B19" s="5">
        <v>377</v>
      </c>
      <c r="C19" s="5">
        <v>362</v>
      </c>
      <c r="D19" s="5">
        <f t="shared" si="0"/>
        <v>739</v>
      </c>
    </row>
    <row r="20" spans="1:4" x14ac:dyDescent="0.3">
      <c r="A20" s="4">
        <v>1985</v>
      </c>
      <c r="B20" s="5">
        <v>300</v>
      </c>
      <c r="C20" s="5">
        <v>274</v>
      </c>
      <c r="D20" s="5">
        <f t="shared" si="0"/>
        <v>574</v>
      </c>
    </row>
    <row r="21" spans="1:4" x14ac:dyDescent="0.3">
      <c r="A21" s="4">
        <v>1986</v>
      </c>
      <c r="B21" s="5">
        <v>279</v>
      </c>
      <c r="C21" s="5">
        <v>263</v>
      </c>
      <c r="D21" s="5">
        <f t="shared" si="0"/>
        <v>542</v>
      </c>
    </row>
    <row r="22" spans="1:4" x14ac:dyDescent="0.3">
      <c r="A22" s="4">
        <v>1987</v>
      </c>
      <c r="B22" s="5">
        <v>286</v>
      </c>
      <c r="C22" s="5">
        <v>272</v>
      </c>
      <c r="D22" s="5">
        <f t="shared" si="0"/>
        <v>558</v>
      </c>
    </row>
    <row r="23" spans="1:4" x14ac:dyDescent="0.3">
      <c r="A23" s="4">
        <v>1988</v>
      </c>
      <c r="B23" s="5">
        <v>343</v>
      </c>
      <c r="C23" s="5">
        <v>376</v>
      </c>
      <c r="D23" s="5">
        <f t="shared" si="0"/>
        <v>719</v>
      </c>
    </row>
    <row r="24" spans="1:4" x14ac:dyDescent="0.3">
      <c r="A24" s="4">
        <v>1989</v>
      </c>
      <c r="B24" s="5">
        <v>263</v>
      </c>
      <c r="C24" s="5">
        <v>395</v>
      </c>
      <c r="D24" s="5">
        <f t="shared" si="0"/>
        <v>658</v>
      </c>
    </row>
    <row r="25" spans="1:4" x14ac:dyDescent="0.3">
      <c r="A25" s="4">
        <v>1990</v>
      </c>
      <c r="B25" s="5">
        <v>354</v>
      </c>
      <c r="C25" s="5">
        <v>467</v>
      </c>
      <c r="D25" s="5">
        <f t="shared" si="0"/>
        <v>821</v>
      </c>
    </row>
    <row r="26" spans="1:4" x14ac:dyDescent="0.3">
      <c r="A26" s="4">
        <v>1991</v>
      </c>
      <c r="B26" s="5">
        <v>307</v>
      </c>
      <c r="C26" s="5">
        <v>409</v>
      </c>
      <c r="D26" s="5">
        <f t="shared" si="0"/>
        <v>716</v>
      </c>
    </row>
    <row r="27" spans="1:4" x14ac:dyDescent="0.3">
      <c r="A27" s="4">
        <v>1992</v>
      </c>
      <c r="B27" s="5">
        <v>477</v>
      </c>
      <c r="C27" s="5">
        <v>501</v>
      </c>
      <c r="D27" s="5">
        <f t="shared" si="0"/>
        <v>978</v>
      </c>
    </row>
    <row r="28" spans="1:4" x14ac:dyDescent="0.3">
      <c r="A28" s="4">
        <v>1993</v>
      </c>
      <c r="B28" s="5">
        <v>384</v>
      </c>
      <c r="C28" s="5">
        <v>450</v>
      </c>
      <c r="D28" s="5">
        <f t="shared" si="0"/>
        <v>834</v>
      </c>
    </row>
    <row r="29" spans="1:4" x14ac:dyDescent="0.3">
      <c r="A29" s="4">
        <v>1994</v>
      </c>
      <c r="B29" s="5">
        <v>395</v>
      </c>
      <c r="C29" s="5">
        <v>435</v>
      </c>
      <c r="D29" s="5">
        <f t="shared" si="0"/>
        <v>830</v>
      </c>
    </row>
    <row r="30" spans="1:4" x14ac:dyDescent="0.3">
      <c r="A30" s="4">
        <v>1995</v>
      </c>
      <c r="B30" s="5">
        <v>304</v>
      </c>
      <c r="C30" s="5">
        <v>385</v>
      </c>
      <c r="D30" s="5">
        <f t="shared" si="0"/>
        <v>689</v>
      </c>
    </row>
    <row r="31" spans="1:4" x14ac:dyDescent="0.3">
      <c r="A31" s="4">
        <v>1996</v>
      </c>
      <c r="B31" s="5">
        <v>358</v>
      </c>
      <c r="C31" s="5">
        <v>366</v>
      </c>
      <c r="D31" s="5">
        <f t="shared" si="0"/>
        <v>724</v>
      </c>
    </row>
    <row r="32" spans="1:4" x14ac:dyDescent="0.3">
      <c r="A32" s="4">
        <v>1997</v>
      </c>
      <c r="B32" s="5">
        <v>290</v>
      </c>
      <c r="C32" s="5">
        <v>350</v>
      </c>
      <c r="D32" s="5">
        <f t="shared" si="0"/>
        <v>640</v>
      </c>
    </row>
    <row r="33" spans="1:4" x14ac:dyDescent="0.3">
      <c r="A33" s="4">
        <v>1998</v>
      </c>
      <c r="B33" s="5">
        <v>359</v>
      </c>
      <c r="C33" s="5">
        <v>371</v>
      </c>
      <c r="D33" s="5">
        <f t="shared" si="0"/>
        <v>730</v>
      </c>
    </row>
    <row r="34" spans="1:4" x14ac:dyDescent="0.3">
      <c r="A34" s="4">
        <v>1999</v>
      </c>
      <c r="B34" s="5">
        <v>304</v>
      </c>
      <c r="C34" s="5">
        <v>447</v>
      </c>
      <c r="D34" s="5">
        <f t="shared" si="0"/>
        <v>751</v>
      </c>
    </row>
    <row r="35" spans="1:4" x14ac:dyDescent="0.3">
      <c r="A35" s="4">
        <v>2000</v>
      </c>
      <c r="B35" s="5">
        <v>391</v>
      </c>
      <c r="C35" s="5">
        <v>489</v>
      </c>
      <c r="D35" s="5">
        <f t="shared" si="0"/>
        <v>880</v>
      </c>
    </row>
    <row r="36" spans="1:4" x14ac:dyDescent="0.3">
      <c r="A36" s="4">
        <v>2001</v>
      </c>
      <c r="B36" s="5">
        <v>324</v>
      </c>
      <c r="C36" s="25">
        <v>487</v>
      </c>
      <c r="D36" s="5">
        <f t="shared" si="0"/>
        <v>811</v>
      </c>
    </row>
    <row r="37" spans="1:4" x14ac:dyDescent="0.3">
      <c r="A37" s="4">
        <v>2002</v>
      </c>
      <c r="B37" s="5">
        <v>420</v>
      </c>
      <c r="C37" s="5">
        <v>532</v>
      </c>
      <c r="D37" s="5">
        <f t="shared" si="0"/>
        <v>952</v>
      </c>
    </row>
    <row r="38" spans="1:4" x14ac:dyDescent="0.3">
      <c r="A38" s="4">
        <v>2003</v>
      </c>
      <c r="B38" s="5">
        <v>427</v>
      </c>
      <c r="C38" s="5">
        <v>541</v>
      </c>
      <c r="D38" s="5">
        <f t="shared" si="0"/>
        <v>968</v>
      </c>
    </row>
    <row r="39" spans="1:4" x14ac:dyDescent="0.3">
      <c r="A39" s="4">
        <v>2004</v>
      </c>
      <c r="B39" s="5">
        <v>595</v>
      </c>
      <c r="C39" s="5">
        <v>708</v>
      </c>
      <c r="D39" s="5">
        <f t="shared" si="0"/>
        <v>1303</v>
      </c>
    </row>
    <row r="40" spans="1:4" x14ac:dyDescent="0.3">
      <c r="A40" s="4">
        <v>2005</v>
      </c>
      <c r="B40" s="5">
        <v>589</v>
      </c>
      <c r="C40" s="5">
        <v>681</v>
      </c>
      <c r="D40" s="5">
        <f t="shared" si="0"/>
        <v>1270</v>
      </c>
    </row>
    <row r="41" spans="1:4" x14ac:dyDescent="0.3">
      <c r="A41" s="4">
        <v>2006</v>
      </c>
      <c r="B41" s="5">
        <v>620</v>
      </c>
      <c r="C41" s="5">
        <v>740</v>
      </c>
      <c r="D41" s="5">
        <f t="shared" si="0"/>
        <v>1360</v>
      </c>
    </row>
    <row r="42" spans="1:4" x14ac:dyDescent="0.3">
      <c r="A42" s="4">
        <v>2007</v>
      </c>
      <c r="B42" s="5">
        <v>688</v>
      </c>
      <c r="C42" s="5">
        <v>758</v>
      </c>
      <c r="D42" s="5">
        <f t="shared" si="0"/>
        <v>1446</v>
      </c>
    </row>
    <row r="43" spans="1:4" x14ac:dyDescent="0.3">
      <c r="A43" s="4">
        <v>2008</v>
      </c>
      <c r="B43" s="5">
        <v>698</v>
      </c>
      <c r="C43" s="5">
        <v>783</v>
      </c>
      <c r="D43" s="5">
        <f t="shared" si="0"/>
        <v>1481</v>
      </c>
    </row>
    <row r="44" spans="1:4" x14ac:dyDescent="0.3">
      <c r="A44" s="4">
        <v>2009</v>
      </c>
      <c r="B44" s="5">
        <v>474</v>
      </c>
      <c r="C44" s="5">
        <v>569</v>
      </c>
      <c r="D44" s="5">
        <f t="shared" si="0"/>
        <v>1043</v>
      </c>
    </row>
    <row r="45" spans="1:4" x14ac:dyDescent="0.3">
      <c r="A45" s="4">
        <v>2010</v>
      </c>
      <c r="B45" s="5">
        <v>744</v>
      </c>
      <c r="C45" s="5">
        <v>847</v>
      </c>
      <c r="D45" s="5">
        <f t="shared" si="0"/>
        <v>1591</v>
      </c>
    </row>
    <row r="46" spans="1:4" x14ac:dyDescent="0.3">
      <c r="A46" s="4">
        <v>2011</v>
      </c>
      <c r="B46" s="5">
        <v>873</v>
      </c>
      <c r="C46" s="5">
        <v>1006</v>
      </c>
      <c r="D46" s="5">
        <f t="shared" si="0"/>
        <v>1879</v>
      </c>
    </row>
    <row r="47" spans="1:4" x14ac:dyDescent="0.3">
      <c r="A47" s="4">
        <v>2012</v>
      </c>
      <c r="B47" s="5">
        <v>856</v>
      </c>
      <c r="C47" s="5">
        <v>910</v>
      </c>
      <c r="D47" s="5">
        <f t="shared" si="0"/>
        <v>1766</v>
      </c>
    </row>
    <row r="48" spans="1:4" x14ac:dyDescent="0.3">
      <c r="A48" s="4">
        <v>2013</v>
      </c>
      <c r="B48" s="5">
        <v>806</v>
      </c>
      <c r="C48" s="5">
        <v>921</v>
      </c>
      <c r="D48" s="5">
        <f t="shared" si="0"/>
        <v>1727</v>
      </c>
    </row>
    <row r="49" spans="1:4" x14ac:dyDescent="0.3">
      <c r="A49" s="4">
        <v>2014</v>
      </c>
      <c r="B49" s="5">
        <v>732</v>
      </c>
      <c r="C49" s="5">
        <v>836</v>
      </c>
      <c r="D49" s="5">
        <f t="shared" si="0"/>
        <v>1568</v>
      </c>
    </row>
    <row r="50" spans="1:4" x14ac:dyDescent="0.3">
      <c r="A50" s="4">
        <v>2015</v>
      </c>
      <c r="B50" s="5">
        <v>646</v>
      </c>
      <c r="C50" s="5">
        <v>721</v>
      </c>
      <c r="D50" s="5">
        <f t="shared" si="0"/>
        <v>1367</v>
      </c>
    </row>
    <row r="51" spans="1:4" x14ac:dyDescent="0.3">
      <c r="A51" s="4">
        <v>2016</v>
      </c>
      <c r="B51" s="5">
        <v>688</v>
      </c>
      <c r="C51" s="5">
        <v>732</v>
      </c>
      <c r="D51" s="5">
        <f t="shared" si="0"/>
        <v>1420</v>
      </c>
    </row>
    <row r="52" spans="1:4" x14ac:dyDescent="0.3">
      <c r="A52" s="4">
        <v>2017</v>
      </c>
      <c r="B52" s="5">
        <v>684</v>
      </c>
      <c r="C52" s="5">
        <v>760</v>
      </c>
      <c r="D52" s="5">
        <f t="shared" si="0"/>
        <v>1444</v>
      </c>
    </row>
    <row r="53" spans="1:4" x14ac:dyDescent="0.3">
      <c r="A53" s="4">
        <v>2018</v>
      </c>
      <c r="B53" s="5">
        <v>834</v>
      </c>
      <c r="C53" s="5">
        <v>947</v>
      </c>
      <c r="D53" s="5">
        <f t="shared" si="0"/>
        <v>1781</v>
      </c>
    </row>
    <row r="54" spans="1:4" x14ac:dyDescent="0.3">
      <c r="A54" s="4">
        <v>2019</v>
      </c>
      <c r="B54" s="5">
        <v>201</v>
      </c>
      <c r="C54" s="5">
        <v>230</v>
      </c>
      <c r="D54" s="5">
        <f t="shared" si="0"/>
        <v>431</v>
      </c>
    </row>
    <row r="55" spans="1:4" x14ac:dyDescent="0.3">
      <c r="A55" s="6" t="s">
        <v>4</v>
      </c>
      <c r="B55" s="7">
        <f>SUM(B6:B54)</f>
        <v>26686</v>
      </c>
      <c r="C55" s="7">
        <f>SUM(C6:C54)</f>
        <v>28695</v>
      </c>
      <c r="D55" s="7">
        <f>SUM(D6:D54)</f>
        <v>55381</v>
      </c>
    </row>
    <row r="56" spans="1:4" x14ac:dyDescent="0.3">
      <c r="A56" s="39" t="s">
        <v>18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44ECB-2DC5-4FD3-90E1-46E45B3CE8E2}">
  <dimension ref="A1:D50"/>
  <sheetViews>
    <sheetView workbookViewId="0"/>
  </sheetViews>
  <sheetFormatPr defaultRowHeight="14.4" x14ac:dyDescent="0.3"/>
  <sheetData>
    <row r="1" spans="1:4" x14ac:dyDescent="0.3">
      <c r="A1" s="1" t="s">
        <v>39</v>
      </c>
    </row>
    <row r="3" spans="1:4" x14ac:dyDescent="0.3">
      <c r="A3" s="1" t="s">
        <v>22</v>
      </c>
    </row>
    <row r="5" spans="1:4" x14ac:dyDescent="0.3">
      <c r="A5" s="3" t="s">
        <v>5</v>
      </c>
      <c r="B5" s="3" t="s">
        <v>0</v>
      </c>
      <c r="C5" s="3" t="s">
        <v>1</v>
      </c>
      <c r="D5" s="3" t="s">
        <v>4</v>
      </c>
    </row>
    <row r="6" spans="1:4" x14ac:dyDescent="0.3">
      <c r="A6" s="4">
        <v>1971</v>
      </c>
      <c r="B6" s="5">
        <v>273</v>
      </c>
      <c r="C6" s="5">
        <v>39</v>
      </c>
      <c r="D6" s="5">
        <f>B6+C6</f>
        <v>312</v>
      </c>
    </row>
    <row r="7" spans="1:4" x14ac:dyDescent="0.3">
      <c r="A7" s="4">
        <v>1972</v>
      </c>
      <c r="B7" s="5">
        <v>362</v>
      </c>
      <c r="C7" s="5">
        <v>46</v>
      </c>
      <c r="D7" s="5">
        <f t="shared" ref="D7:D46" si="0">B7+C7</f>
        <v>408</v>
      </c>
    </row>
    <row r="8" spans="1:4" x14ac:dyDescent="0.3">
      <c r="A8" s="4">
        <v>1973</v>
      </c>
      <c r="B8" s="5">
        <v>250</v>
      </c>
      <c r="C8" s="5">
        <v>47</v>
      </c>
      <c r="D8" s="5">
        <f t="shared" si="0"/>
        <v>297</v>
      </c>
    </row>
    <row r="9" spans="1:4" x14ac:dyDescent="0.3">
      <c r="A9" s="4">
        <v>1974</v>
      </c>
      <c r="B9" s="5">
        <v>269</v>
      </c>
      <c r="C9" s="5">
        <v>47</v>
      </c>
      <c r="D9" s="5">
        <f t="shared" si="0"/>
        <v>316</v>
      </c>
    </row>
    <row r="10" spans="1:4" x14ac:dyDescent="0.3">
      <c r="A10" s="4">
        <v>1975</v>
      </c>
      <c r="B10" s="5">
        <v>303</v>
      </c>
      <c r="C10" s="5">
        <v>32</v>
      </c>
      <c r="D10" s="5">
        <f t="shared" si="0"/>
        <v>335</v>
      </c>
    </row>
    <row r="11" spans="1:4" x14ac:dyDescent="0.3">
      <c r="A11" s="4">
        <v>1976</v>
      </c>
      <c r="B11" s="5">
        <v>279</v>
      </c>
      <c r="C11" s="5">
        <v>33</v>
      </c>
      <c r="D11" s="5">
        <f t="shared" si="0"/>
        <v>312</v>
      </c>
    </row>
    <row r="12" spans="1:4" x14ac:dyDescent="0.3">
      <c r="A12" s="4">
        <v>1977</v>
      </c>
      <c r="B12" s="5">
        <v>263</v>
      </c>
      <c r="C12" s="5">
        <v>34</v>
      </c>
      <c r="D12" s="5">
        <f t="shared" si="0"/>
        <v>297</v>
      </c>
    </row>
    <row r="13" spans="1:4" x14ac:dyDescent="0.3">
      <c r="A13" s="4">
        <v>1978</v>
      </c>
      <c r="B13" s="5">
        <v>286</v>
      </c>
      <c r="C13" s="5">
        <v>34</v>
      </c>
      <c r="D13" s="5">
        <f t="shared" si="0"/>
        <v>320</v>
      </c>
    </row>
    <row r="14" spans="1:4" x14ac:dyDescent="0.3">
      <c r="A14" s="4">
        <v>1979</v>
      </c>
      <c r="B14" s="5">
        <v>280</v>
      </c>
      <c r="C14" s="5">
        <v>38</v>
      </c>
      <c r="D14" s="5">
        <f t="shared" si="0"/>
        <v>318</v>
      </c>
    </row>
    <row r="15" spans="1:4" x14ac:dyDescent="0.3">
      <c r="A15" s="4">
        <v>1980</v>
      </c>
      <c r="B15" s="5">
        <v>297</v>
      </c>
      <c r="C15" s="5">
        <v>36</v>
      </c>
      <c r="D15" s="5">
        <f t="shared" si="0"/>
        <v>333</v>
      </c>
    </row>
    <row r="16" spans="1:4" x14ac:dyDescent="0.3">
      <c r="A16" s="4">
        <v>1981</v>
      </c>
      <c r="B16" s="5">
        <v>120</v>
      </c>
      <c r="C16" s="5">
        <v>18</v>
      </c>
      <c r="D16" s="5">
        <f t="shared" si="0"/>
        <v>138</v>
      </c>
    </row>
    <row r="17" spans="1:4" x14ac:dyDescent="0.3">
      <c r="A17" s="4">
        <v>1982</v>
      </c>
      <c r="B17" s="5">
        <v>89</v>
      </c>
      <c r="C17" s="5">
        <v>13</v>
      </c>
      <c r="D17" s="5">
        <f t="shared" si="0"/>
        <v>102</v>
      </c>
    </row>
    <row r="18" spans="1:4" x14ac:dyDescent="0.3">
      <c r="A18" s="4">
        <v>1983</v>
      </c>
      <c r="B18" s="5">
        <v>166</v>
      </c>
      <c r="C18" s="5">
        <v>35</v>
      </c>
      <c r="D18" s="5">
        <f t="shared" si="0"/>
        <v>201</v>
      </c>
    </row>
    <row r="19" spans="1:4" x14ac:dyDescent="0.3">
      <c r="A19" s="4">
        <v>1984</v>
      </c>
      <c r="B19" s="5">
        <v>178</v>
      </c>
      <c r="C19" s="5">
        <v>31</v>
      </c>
      <c r="D19" s="5">
        <f t="shared" si="0"/>
        <v>209</v>
      </c>
    </row>
    <row r="20" spans="1:4" x14ac:dyDescent="0.3">
      <c r="A20" s="4">
        <v>1985</v>
      </c>
      <c r="B20" s="5">
        <v>177</v>
      </c>
      <c r="C20" s="5">
        <v>27</v>
      </c>
      <c r="D20" s="5">
        <f t="shared" si="0"/>
        <v>204</v>
      </c>
    </row>
    <row r="21" spans="1:4" x14ac:dyDescent="0.3">
      <c r="A21" s="4">
        <v>1986</v>
      </c>
      <c r="B21" s="5">
        <v>182</v>
      </c>
      <c r="C21" s="5">
        <v>34</v>
      </c>
      <c r="D21" s="5">
        <f t="shared" si="0"/>
        <v>216</v>
      </c>
    </row>
    <row r="22" spans="1:4" x14ac:dyDescent="0.3">
      <c r="A22" s="4">
        <v>1987</v>
      </c>
      <c r="B22" s="5">
        <v>207</v>
      </c>
      <c r="C22" s="5">
        <v>28</v>
      </c>
      <c r="D22" s="5">
        <f t="shared" si="0"/>
        <v>235</v>
      </c>
    </row>
    <row r="23" spans="1:4" x14ac:dyDescent="0.3">
      <c r="A23" s="4">
        <v>1988</v>
      </c>
      <c r="B23" s="5">
        <v>188</v>
      </c>
      <c r="C23" s="5">
        <v>31</v>
      </c>
      <c r="D23" s="5">
        <f t="shared" si="0"/>
        <v>219</v>
      </c>
    </row>
    <row r="24" spans="1:4" x14ac:dyDescent="0.3">
      <c r="A24" s="4">
        <v>1989</v>
      </c>
      <c r="B24" s="5">
        <v>214</v>
      </c>
      <c r="C24" s="5">
        <v>37</v>
      </c>
      <c r="D24" s="5">
        <f t="shared" si="0"/>
        <v>251</v>
      </c>
    </row>
    <row r="25" spans="1:4" x14ac:dyDescent="0.3">
      <c r="A25" s="4">
        <v>1990</v>
      </c>
      <c r="B25" s="5">
        <v>197</v>
      </c>
      <c r="C25" s="5">
        <v>47</v>
      </c>
      <c r="D25" s="5">
        <f t="shared" si="0"/>
        <v>244</v>
      </c>
    </row>
    <row r="26" spans="1:4" x14ac:dyDescent="0.3">
      <c r="A26" s="4">
        <v>1991</v>
      </c>
      <c r="B26" s="5">
        <v>150</v>
      </c>
      <c r="C26" s="5">
        <v>23</v>
      </c>
      <c r="D26" s="5">
        <f t="shared" si="0"/>
        <v>173</v>
      </c>
    </row>
    <row r="27" spans="1:4" x14ac:dyDescent="0.3">
      <c r="A27" s="4">
        <v>1992</v>
      </c>
      <c r="B27" s="5">
        <v>97</v>
      </c>
      <c r="C27" s="5">
        <v>11</v>
      </c>
      <c r="D27" s="5">
        <f t="shared" si="0"/>
        <v>108</v>
      </c>
    </row>
    <row r="28" spans="1:4" x14ac:dyDescent="0.3">
      <c r="A28" s="4">
        <v>1993</v>
      </c>
      <c r="B28" s="5">
        <v>90</v>
      </c>
      <c r="C28" s="26" t="s">
        <v>15</v>
      </c>
      <c r="D28" s="26" t="s">
        <v>15</v>
      </c>
    </row>
    <row r="29" spans="1:4" x14ac:dyDescent="0.3">
      <c r="A29" s="4">
        <v>1994</v>
      </c>
      <c r="B29" s="5">
        <v>102</v>
      </c>
      <c r="C29" s="26" t="s">
        <v>15</v>
      </c>
      <c r="D29" s="26" t="s">
        <v>15</v>
      </c>
    </row>
    <row r="30" spans="1:4" x14ac:dyDescent="0.3">
      <c r="A30" s="4">
        <v>1995</v>
      </c>
      <c r="B30" s="5">
        <v>77</v>
      </c>
      <c r="C30" s="5">
        <v>17</v>
      </c>
      <c r="D30" s="5">
        <f t="shared" si="0"/>
        <v>94</v>
      </c>
    </row>
    <row r="31" spans="1:4" x14ac:dyDescent="0.3">
      <c r="A31" s="4">
        <v>1996</v>
      </c>
      <c r="B31" s="5">
        <v>117</v>
      </c>
      <c r="C31" s="26" t="s">
        <v>15</v>
      </c>
      <c r="D31" s="26" t="s">
        <v>15</v>
      </c>
    </row>
    <row r="32" spans="1:4" x14ac:dyDescent="0.3">
      <c r="A32" s="4">
        <v>1997</v>
      </c>
      <c r="B32" s="5">
        <v>99</v>
      </c>
      <c r="C32" s="5">
        <v>13</v>
      </c>
      <c r="D32" s="5">
        <f t="shared" si="0"/>
        <v>112</v>
      </c>
    </row>
    <row r="33" spans="1:4" x14ac:dyDescent="0.3">
      <c r="A33" s="4">
        <v>1998</v>
      </c>
      <c r="B33" s="5">
        <v>141</v>
      </c>
      <c r="C33" s="5">
        <v>12</v>
      </c>
      <c r="D33" s="5">
        <f t="shared" si="0"/>
        <v>153</v>
      </c>
    </row>
    <row r="34" spans="1:4" x14ac:dyDescent="0.3">
      <c r="A34" s="4">
        <v>1999</v>
      </c>
      <c r="B34" s="5">
        <v>169</v>
      </c>
      <c r="C34" s="5">
        <v>28</v>
      </c>
      <c r="D34" s="5">
        <f t="shared" si="0"/>
        <v>197</v>
      </c>
    </row>
    <row r="35" spans="1:4" x14ac:dyDescent="0.3">
      <c r="A35" s="4">
        <v>2000</v>
      </c>
      <c r="B35" s="5">
        <v>108</v>
      </c>
      <c r="C35" s="5">
        <v>10</v>
      </c>
      <c r="D35" s="5">
        <f t="shared" si="0"/>
        <v>118</v>
      </c>
    </row>
    <row r="36" spans="1:4" x14ac:dyDescent="0.3">
      <c r="A36" s="4">
        <v>2001</v>
      </c>
      <c r="B36" s="5">
        <v>111</v>
      </c>
      <c r="C36" s="25">
        <v>14</v>
      </c>
      <c r="D36" s="5">
        <f t="shared" si="0"/>
        <v>125</v>
      </c>
    </row>
    <row r="37" spans="1:4" x14ac:dyDescent="0.3">
      <c r="A37" s="4">
        <v>2002</v>
      </c>
      <c r="B37" s="5">
        <v>258</v>
      </c>
      <c r="C37" s="5">
        <v>39</v>
      </c>
      <c r="D37" s="5">
        <f t="shared" si="0"/>
        <v>297</v>
      </c>
    </row>
    <row r="38" spans="1:4" x14ac:dyDescent="0.3">
      <c r="A38" s="4">
        <v>2003</v>
      </c>
      <c r="B38" s="5">
        <v>120</v>
      </c>
      <c r="C38" s="5">
        <v>19</v>
      </c>
      <c r="D38" s="5">
        <f t="shared" si="0"/>
        <v>139</v>
      </c>
    </row>
    <row r="39" spans="1:4" x14ac:dyDescent="0.3">
      <c r="A39" s="4">
        <v>2004</v>
      </c>
      <c r="B39" s="5">
        <v>88</v>
      </c>
      <c r="C39" s="5">
        <v>15</v>
      </c>
      <c r="D39" s="5">
        <f t="shared" si="0"/>
        <v>103</v>
      </c>
    </row>
    <row r="40" spans="1:4" x14ac:dyDescent="0.3">
      <c r="A40" s="4">
        <v>2005</v>
      </c>
      <c r="B40" s="5">
        <v>66</v>
      </c>
      <c r="C40" s="26" t="s">
        <v>15</v>
      </c>
      <c r="D40" s="26" t="s">
        <v>15</v>
      </c>
    </row>
    <row r="41" spans="1:4" x14ac:dyDescent="0.3">
      <c r="A41" s="4">
        <v>2006</v>
      </c>
      <c r="B41" s="5">
        <v>79</v>
      </c>
      <c r="C41" s="26" t="s">
        <v>15</v>
      </c>
      <c r="D41" s="26" t="s">
        <v>15</v>
      </c>
    </row>
    <row r="42" spans="1:4" x14ac:dyDescent="0.3">
      <c r="A42" s="4">
        <v>2007</v>
      </c>
      <c r="B42" s="5">
        <v>49</v>
      </c>
      <c r="C42" s="26" t="s">
        <v>15</v>
      </c>
      <c r="D42" s="26" t="s">
        <v>15</v>
      </c>
    </row>
    <row r="43" spans="1:4" x14ac:dyDescent="0.3">
      <c r="A43" s="4">
        <v>2008</v>
      </c>
      <c r="B43" s="5">
        <v>67</v>
      </c>
      <c r="C43" s="26" t="s">
        <v>15</v>
      </c>
      <c r="D43" s="26" t="s">
        <v>15</v>
      </c>
    </row>
    <row r="44" spans="1:4" x14ac:dyDescent="0.3">
      <c r="A44" s="4">
        <v>2009</v>
      </c>
      <c r="B44" s="5">
        <v>56</v>
      </c>
      <c r="C44" s="26" t="s">
        <v>15</v>
      </c>
      <c r="D44" s="26" t="s">
        <v>15</v>
      </c>
    </row>
    <row r="45" spans="1:4" x14ac:dyDescent="0.3">
      <c r="A45" s="4">
        <v>2010</v>
      </c>
      <c r="B45" s="5">
        <v>30</v>
      </c>
      <c r="C45" s="26" t="s">
        <v>15</v>
      </c>
      <c r="D45" s="26" t="s">
        <v>15</v>
      </c>
    </row>
    <row r="46" spans="1:4" x14ac:dyDescent="0.3">
      <c r="A46" s="4">
        <v>2011</v>
      </c>
      <c r="B46" s="5">
        <v>206</v>
      </c>
      <c r="C46" s="5">
        <v>22</v>
      </c>
      <c r="D46" s="5">
        <f t="shared" si="0"/>
        <v>228</v>
      </c>
    </row>
    <row r="47" spans="1:4" x14ac:dyDescent="0.3">
      <c r="A47" s="4">
        <v>2012</v>
      </c>
      <c r="B47" s="5">
        <v>26</v>
      </c>
      <c r="C47" s="26" t="s">
        <v>15</v>
      </c>
      <c r="D47" s="26" t="s">
        <v>15</v>
      </c>
    </row>
    <row r="48" spans="1:4" x14ac:dyDescent="0.3">
      <c r="A48" s="6" t="s">
        <v>4</v>
      </c>
      <c r="B48" s="7">
        <f>SUM(B6:B47)</f>
        <v>6886</v>
      </c>
      <c r="C48" s="7">
        <v>977</v>
      </c>
      <c r="D48" s="7">
        <v>7863</v>
      </c>
    </row>
    <row r="49" spans="1:1" x14ac:dyDescent="0.3">
      <c r="A49" t="s">
        <v>17</v>
      </c>
    </row>
    <row r="50" spans="1:1" x14ac:dyDescent="0.3">
      <c r="A50" s="39" t="s">
        <v>18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FD287-E021-4C43-8D85-91AB4E9AF83D}">
  <dimension ref="A1:F21"/>
  <sheetViews>
    <sheetView workbookViewId="0">
      <selection activeCell="I5" sqref="I5"/>
    </sheetView>
  </sheetViews>
  <sheetFormatPr defaultRowHeight="14.4" x14ac:dyDescent="0.3"/>
  <cols>
    <col min="1" max="1" width="12.5546875" customWidth="1"/>
    <col min="2" max="2" width="15.77734375" customWidth="1"/>
    <col min="3" max="6" width="10" customWidth="1"/>
  </cols>
  <sheetData>
    <row r="1" spans="1:6" x14ac:dyDescent="0.3">
      <c r="A1" s="1" t="s">
        <v>39</v>
      </c>
    </row>
    <row r="3" spans="1:6" x14ac:dyDescent="0.3">
      <c r="A3" s="1" t="s">
        <v>25</v>
      </c>
    </row>
    <row r="5" spans="1:6" ht="30.6" x14ac:dyDescent="0.3">
      <c r="A5" s="41"/>
      <c r="B5" s="40" t="s">
        <v>32</v>
      </c>
      <c r="C5" s="58" t="s">
        <v>20</v>
      </c>
      <c r="D5" s="59"/>
      <c r="E5" s="60" t="s">
        <v>26</v>
      </c>
      <c r="F5" s="59"/>
    </row>
    <row r="6" spans="1:6" ht="16.2" x14ac:dyDescent="0.3">
      <c r="A6" s="31"/>
      <c r="B6" s="42" t="s">
        <v>19</v>
      </c>
      <c r="C6" s="43" t="s">
        <v>19</v>
      </c>
      <c r="D6" s="50" t="s">
        <v>33</v>
      </c>
      <c r="E6" s="42" t="s">
        <v>19</v>
      </c>
      <c r="F6" s="50" t="s">
        <v>34</v>
      </c>
    </row>
    <row r="7" spans="1:6" x14ac:dyDescent="0.3">
      <c r="A7" s="34">
        <v>1971</v>
      </c>
      <c r="B7" s="35">
        <v>531905</v>
      </c>
      <c r="C7" s="44"/>
      <c r="D7" s="37"/>
      <c r="E7" s="36"/>
      <c r="F7" s="37"/>
    </row>
    <row r="8" spans="1:6" x14ac:dyDescent="0.3">
      <c r="A8" s="33" t="s">
        <v>27</v>
      </c>
      <c r="B8" s="30"/>
      <c r="C8" s="38">
        <v>17550</v>
      </c>
      <c r="D8" s="45">
        <f>C8/B7</f>
        <v>3.2994613699814816E-2</v>
      </c>
      <c r="E8" s="30">
        <v>37492</v>
      </c>
      <c r="F8" s="45">
        <f>E8/B9</f>
        <v>6.9696541570310008E-2</v>
      </c>
    </row>
    <row r="9" spans="1:6" x14ac:dyDescent="0.3">
      <c r="A9" s="32">
        <v>1981</v>
      </c>
      <c r="B9" s="27">
        <v>537932</v>
      </c>
      <c r="C9" s="46"/>
      <c r="D9" s="47"/>
      <c r="E9" s="27"/>
      <c r="F9" s="47"/>
    </row>
    <row r="10" spans="1:6" x14ac:dyDescent="0.3">
      <c r="A10" s="33" t="s">
        <v>28</v>
      </c>
      <c r="B10" s="30"/>
      <c r="C10" s="38">
        <v>9919</v>
      </c>
      <c r="D10" s="45">
        <f>C10/B9</f>
        <v>1.8439133570785898E-2</v>
      </c>
      <c r="E10" s="30">
        <v>29616</v>
      </c>
      <c r="F10" s="45">
        <f>E10/B11</f>
        <v>5.4282420347842981E-2</v>
      </c>
    </row>
    <row r="11" spans="1:6" x14ac:dyDescent="0.3">
      <c r="A11" s="32">
        <v>1991</v>
      </c>
      <c r="B11" s="27">
        <v>545591</v>
      </c>
      <c r="C11" s="46"/>
      <c r="D11" s="47"/>
      <c r="E11" s="27"/>
      <c r="F11" s="47"/>
    </row>
    <row r="12" spans="1:6" x14ac:dyDescent="0.3">
      <c r="A12" s="33" t="s">
        <v>29</v>
      </c>
      <c r="B12" s="30"/>
      <c r="C12" s="38">
        <v>9102</v>
      </c>
      <c r="D12" s="45">
        <f>C12/B11</f>
        <v>1.6682826512900688E-2</v>
      </c>
      <c r="E12" s="30">
        <v>52711</v>
      </c>
      <c r="F12" s="45">
        <f>E12/B13</f>
        <v>9.7327109637250594E-2</v>
      </c>
    </row>
    <row r="13" spans="1:6" x14ac:dyDescent="0.3">
      <c r="A13" s="34">
        <v>2001</v>
      </c>
      <c r="B13" s="35">
        <v>541586</v>
      </c>
      <c r="C13" s="44"/>
      <c r="D13" s="48"/>
      <c r="E13" s="35"/>
      <c r="F13" s="48"/>
    </row>
    <row r="14" spans="1:6" x14ac:dyDescent="0.3">
      <c r="A14" s="33" t="s">
        <v>30</v>
      </c>
      <c r="B14" s="30"/>
      <c r="C14" s="38">
        <v>13677</v>
      </c>
      <c r="D14" s="45">
        <f>C14/B13</f>
        <v>2.5253606998703809E-2</v>
      </c>
      <c r="E14" s="30">
        <v>87568</v>
      </c>
      <c r="F14" s="45">
        <f>E14/B15</f>
        <v>0.14913670069452251</v>
      </c>
    </row>
    <row r="15" spans="1:6" x14ac:dyDescent="0.3">
      <c r="A15" s="32">
        <v>2011</v>
      </c>
      <c r="B15" s="27">
        <v>587166</v>
      </c>
      <c r="C15" s="46"/>
      <c r="D15" s="47"/>
      <c r="E15" s="27"/>
      <c r="F15" s="29"/>
    </row>
    <row r="16" spans="1:6" x14ac:dyDescent="0.3">
      <c r="A16" s="33" t="s">
        <v>31</v>
      </c>
      <c r="B16" s="30"/>
      <c r="C16" s="38">
        <v>12996</v>
      </c>
      <c r="D16" s="45">
        <f>C16/B15</f>
        <v>2.2133434156609885E-2</v>
      </c>
      <c r="E16" s="30">
        <v>82048</v>
      </c>
      <c r="F16" s="49"/>
    </row>
    <row r="17" spans="1:6" s="51" customFormat="1" ht="63" customHeight="1" x14ac:dyDescent="0.3">
      <c r="A17" s="61" t="s">
        <v>35</v>
      </c>
      <c r="B17" s="61"/>
      <c r="C17" s="61"/>
      <c r="D17" s="61"/>
      <c r="E17" s="61"/>
      <c r="F17" s="61"/>
    </row>
    <row r="18" spans="1:6" x14ac:dyDescent="0.3">
      <c r="A18" s="52"/>
      <c r="B18" s="28"/>
      <c r="C18" s="28"/>
      <c r="D18" s="28"/>
      <c r="E18" s="27"/>
      <c r="F18" s="28"/>
    </row>
    <row r="19" spans="1:6" x14ac:dyDescent="0.3">
      <c r="A19" s="52"/>
      <c r="B19" s="28"/>
      <c r="C19" s="28"/>
      <c r="D19" s="28"/>
      <c r="E19" s="28"/>
      <c r="F19" s="28"/>
    </row>
    <row r="20" spans="1:6" x14ac:dyDescent="0.3">
      <c r="A20" s="53"/>
      <c r="B20" s="28"/>
      <c r="C20" s="28"/>
      <c r="D20" s="28"/>
      <c r="E20" s="28"/>
      <c r="F20" s="28"/>
    </row>
    <row r="21" spans="1:6" x14ac:dyDescent="0.3">
      <c r="A21" s="28"/>
      <c r="B21" s="28"/>
      <c r="C21" s="28"/>
      <c r="D21" s="28"/>
      <c r="E21" s="28"/>
      <c r="F21" s="28"/>
    </row>
  </sheetData>
  <mergeCells count="3">
    <mergeCell ref="C5:D5"/>
    <mergeCell ref="E5:F5"/>
    <mergeCell ref="A17:F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Acknowledgement-disclaimer</vt:lpstr>
      <vt:lpstr>Table 1</vt:lpstr>
      <vt:lpstr>Table 2</vt:lpstr>
      <vt:lpstr>Table 3</vt:lpstr>
      <vt:lpstr>Table 4</vt:lpstr>
      <vt:lpstr>Table 5</vt:lpstr>
      <vt:lpstr>Table 6</vt:lpstr>
      <vt:lpstr>Table 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Sizer, Aly</dc:creator>
  <cp:lastModifiedBy>Sizer, Aly</cp:lastModifiedBy>
  <dcterms:created xsi:type="dcterms:W3CDTF">2022-01-11T17:53:49Z</dcterms:created>
  <dcterms:modified xsi:type="dcterms:W3CDTF">2024-06-28T16:52:41Z</dcterms:modified>
</cp:coreProperties>
</file>