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omya_1/Desktop/Infect fresh blood donors /Modified gating infected donor/Good donors, T CELL Panel Donors /Alu-PCR/"/>
    </mc:Choice>
  </mc:AlternateContent>
  <xr:revisionPtr revIDLastSave="0" documentId="13_ncr:1_{036CDC26-9EEE-B44A-B856-292643414601}" xr6:coauthVersionLast="47" xr6:coauthVersionMax="47" xr10:uidLastSave="{00000000-0000-0000-0000-000000000000}"/>
  <bookViews>
    <workbookView xWindow="1360" yWindow="1140" windowWidth="28040" windowHeight="17000" xr2:uid="{BA63E633-D481-C94D-A2DD-6CE5D650C90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F25" i="1"/>
  <c r="F26" i="1"/>
  <c r="F27" i="1"/>
  <c r="F28" i="1"/>
  <c r="F29" i="1"/>
  <c r="F23" i="1"/>
  <c r="E16" i="1"/>
  <c r="F16" i="1" s="1"/>
  <c r="E17" i="1"/>
  <c r="F17" i="1" s="1"/>
  <c r="E18" i="1"/>
  <c r="F18" i="1" s="1"/>
  <c r="F11" i="1"/>
  <c r="F12" i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E12" i="1"/>
  <c r="E13" i="1"/>
  <c r="F13" i="1" s="1"/>
  <c r="E14" i="1"/>
  <c r="F14" i="1" s="1"/>
  <c r="E15" i="1"/>
  <c r="F15" i="1" s="1"/>
  <c r="E4" i="1"/>
  <c r="F4" i="1" s="1"/>
</calcChain>
</file>

<file path=xl/sharedStrings.xml><?xml version="1.0" encoding="utf-8"?>
<sst xmlns="http://schemas.openxmlformats.org/spreadsheetml/2006/main" count="57" uniqueCount="35">
  <si>
    <t>DNA sample ID</t>
  </si>
  <si>
    <t>S1 /S2</t>
  </si>
  <si>
    <t>DNA conc ng/ml</t>
  </si>
  <si>
    <t>260/280</t>
  </si>
  <si>
    <t>H2O</t>
  </si>
  <si>
    <t>AR Negative</t>
  </si>
  <si>
    <t>S1</t>
  </si>
  <si>
    <t>AR 2 DAYS P.I</t>
  </si>
  <si>
    <t>AR 6 DAYS P.I</t>
  </si>
  <si>
    <t>SNS Negative</t>
  </si>
  <si>
    <t>S2</t>
  </si>
  <si>
    <t>SNS 2 DAYS P.I</t>
  </si>
  <si>
    <t>SNS 6 DAYS P.I</t>
  </si>
  <si>
    <t>HT Negative</t>
  </si>
  <si>
    <t>HT 2 DAYS P.I</t>
  </si>
  <si>
    <t>HT 6 DAYS P.I</t>
  </si>
  <si>
    <t>AH.T Negative</t>
  </si>
  <si>
    <t>AH.T 2 DAYS P.I</t>
  </si>
  <si>
    <t>AH.T 6 DAYS P.I</t>
  </si>
  <si>
    <t>amount of DNA from sample</t>
  </si>
  <si>
    <t>SAN Negative</t>
  </si>
  <si>
    <t>SAN 2 DAYS P.I</t>
  </si>
  <si>
    <t>SAN 10 DAYS P.I</t>
  </si>
  <si>
    <t xml:space="preserve">Standard  </t>
  </si>
  <si>
    <t>Dilution</t>
  </si>
  <si>
    <t>New Conc</t>
  </si>
  <si>
    <t>I need 200 ng total DNA uL</t>
  </si>
  <si>
    <t>H2O uL</t>
  </si>
  <si>
    <t>Standard1</t>
  </si>
  <si>
    <t>Standard2</t>
  </si>
  <si>
    <t>Standard3</t>
  </si>
  <si>
    <t>Standard4</t>
  </si>
  <si>
    <t>Standard5</t>
  </si>
  <si>
    <t>Standard6</t>
  </si>
  <si>
    <t>Standard7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</si>
</sst>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.0_);_(* \(#,##0.0\);_(* &quot;-&quot;??_);_(@_)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BE4D5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EEAF6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164" fontId="0" fillId="0" borderId="4" xfId="1" applyNumberFormat="1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20" fontId="0" fillId="0" borderId="8" xfId="0" applyNumberFormat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 wrapText="1"/>
    </xf>
    <xf numFmtId="0" fontId="2" fillId="4" borderId="6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0" fillId="0" borderId="0" xfId="0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A97E5-49C6-2044-A4B7-BE1316B36B93}">
  <dimension ref="A2:F30"/>
  <sheetViews>
    <sheetView tabSelected="1" topLeftCell="A13" workbookViewId="0">
      <selection activeCell="A20" sqref="A20:F29"/>
    </sheetView>
  </sheetViews>
  <sheetFormatPr baseColWidth="10" defaultRowHeight="16" x14ac:dyDescent="0.2"/>
  <cols>
    <col min="5" max="6" width="11.6640625" bestFit="1" customWidth="1"/>
  </cols>
  <sheetData>
    <row r="2" spans="1:6" ht="17" thickBot="1" x14ac:dyDescent="0.25"/>
    <row r="3" spans="1:6" ht="52" thickBot="1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19</v>
      </c>
      <c r="F3" s="2" t="s">
        <v>4</v>
      </c>
    </row>
    <row r="4" spans="1:6" ht="35" thickBot="1" x14ac:dyDescent="0.25">
      <c r="A4" s="3" t="s">
        <v>5</v>
      </c>
      <c r="B4" s="4" t="s">
        <v>6</v>
      </c>
      <c r="C4" s="4">
        <v>151.69999999999999</v>
      </c>
      <c r="D4" s="4">
        <v>1.87</v>
      </c>
      <c r="E4" s="5">
        <f>200/C4</f>
        <v>1.3183915622940015</v>
      </c>
      <c r="F4" s="5">
        <f>23-E4</f>
        <v>21.681608437706</v>
      </c>
    </row>
    <row r="5" spans="1:6" ht="35" thickBot="1" x14ac:dyDescent="0.25">
      <c r="A5" s="3" t="s">
        <v>7</v>
      </c>
      <c r="B5" s="4" t="s">
        <v>6</v>
      </c>
      <c r="C5" s="4">
        <v>139.19999999999999</v>
      </c>
      <c r="D5" s="4">
        <v>1.92</v>
      </c>
      <c r="E5" s="5">
        <f t="shared" ref="E5:E18" si="0">200/C5</f>
        <v>1.4367816091954024</v>
      </c>
      <c r="F5" s="5">
        <f t="shared" ref="F5:F18" si="1">23-E5</f>
        <v>21.563218390804597</v>
      </c>
    </row>
    <row r="6" spans="1:6" ht="35" thickBot="1" x14ac:dyDescent="0.25">
      <c r="A6" s="3" t="s">
        <v>8</v>
      </c>
      <c r="B6" s="4" t="s">
        <v>6</v>
      </c>
      <c r="C6" s="4">
        <v>109.5</v>
      </c>
      <c r="D6" s="4">
        <v>1.9</v>
      </c>
      <c r="E6" s="5">
        <f t="shared" si="0"/>
        <v>1.8264840182648401</v>
      </c>
      <c r="F6" s="5">
        <f t="shared" si="1"/>
        <v>21.173515981735161</v>
      </c>
    </row>
    <row r="7" spans="1:6" ht="35" thickBot="1" x14ac:dyDescent="0.25">
      <c r="A7" s="3" t="s">
        <v>9</v>
      </c>
      <c r="B7" s="4" t="s">
        <v>10</v>
      </c>
      <c r="C7" s="4">
        <v>241</v>
      </c>
      <c r="D7" s="4">
        <v>1.95</v>
      </c>
      <c r="E7" s="5">
        <f t="shared" si="0"/>
        <v>0.82987551867219922</v>
      </c>
      <c r="F7" s="5">
        <f t="shared" si="1"/>
        <v>22.1701244813278</v>
      </c>
    </row>
    <row r="8" spans="1:6" ht="35" thickBot="1" x14ac:dyDescent="0.25">
      <c r="A8" s="3" t="s">
        <v>11</v>
      </c>
      <c r="B8" s="4" t="s">
        <v>6</v>
      </c>
      <c r="C8" s="4">
        <v>189</v>
      </c>
      <c r="D8" s="4">
        <v>1.95</v>
      </c>
      <c r="E8" s="5">
        <f t="shared" si="0"/>
        <v>1.0582010582010581</v>
      </c>
      <c r="F8" s="5">
        <f t="shared" si="1"/>
        <v>21.941798941798943</v>
      </c>
    </row>
    <row r="9" spans="1:6" ht="35" thickBot="1" x14ac:dyDescent="0.25">
      <c r="A9" s="3" t="s">
        <v>12</v>
      </c>
      <c r="B9" s="4" t="s">
        <v>10</v>
      </c>
      <c r="C9" s="4">
        <v>125</v>
      </c>
      <c r="D9" s="4">
        <v>1.93</v>
      </c>
      <c r="E9" s="5">
        <f t="shared" si="0"/>
        <v>1.6</v>
      </c>
      <c r="F9" s="5">
        <f t="shared" si="1"/>
        <v>21.4</v>
      </c>
    </row>
    <row r="10" spans="1:6" ht="35" thickBot="1" x14ac:dyDescent="0.25">
      <c r="A10" s="3" t="s">
        <v>13</v>
      </c>
      <c r="B10" s="4" t="s">
        <v>6</v>
      </c>
      <c r="C10" s="4">
        <v>198</v>
      </c>
      <c r="D10" s="4">
        <v>1.95</v>
      </c>
      <c r="E10" s="5">
        <f t="shared" si="0"/>
        <v>1.0101010101010102</v>
      </c>
      <c r="F10" s="5">
        <f t="shared" si="1"/>
        <v>21.98989898989899</v>
      </c>
    </row>
    <row r="11" spans="1:6" ht="35" thickBot="1" x14ac:dyDescent="0.25">
      <c r="A11" s="3" t="s">
        <v>14</v>
      </c>
      <c r="B11" s="4" t="s">
        <v>6</v>
      </c>
      <c r="C11" s="4">
        <v>131</v>
      </c>
      <c r="D11" s="4">
        <v>1.95</v>
      </c>
      <c r="E11" s="5">
        <f t="shared" si="0"/>
        <v>1.5267175572519085</v>
      </c>
      <c r="F11" s="5">
        <f t="shared" si="1"/>
        <v>21.47328244274809</v>
      </c>
    </row>
    <row r="12" spans="1:6" ht="35" thickBot="1" x14ac:dyDescent="0.25">
      <c r="A12" s="3" t="s">
        <v>15</v>
      </c>
      <c r="B12" s="4" t="s">
        <v>10</v>
      </c>
      <c r="C12" s="4">
        <v>154</v>
      </c>
      <c r="D12" s="4">
        <v>1.9</v>
      </c>
      <c r="E12" s="5">
        <f t="shared" si="0"/>
        <v>1.2987012987012987</v>
      </c>
      <c r="F12" s="5">
        <f t="shared" si="1"/>
        <v>21.7012987012987</v>
      </c>
    </row>
    <row r="13" spans="1:6" ht="35" thickBot="1" x14ac:dyDescent="0.25">
      <c r="A13" s="3" t="s">
        <v>16</v>
      </c>
      <c r="B13" s="4" t="s">
        <v>10</v>
      </c>
      <c r="C13" s="4">
        <v>191.4</v>
      </c>
      <c r="D13" s="4">
        <v>1.91</v>
      </c>
      <c r="E13" s="5">
        <f t="shared" si="0"/>
        <v>1.044932079414838</v>
      </c>
      <c r="F13" s="5">
        <f t="shared" si="1"/>
        <v>21.955067920585162</v>
      </c>
    </row>
    <row r="14" spans="1:6" ht="35" thickBot="1" x14ac:dyDescent="0.25">
      <c r="A14" s="3" t="s">
        <v>17</v>
      </c>
      <c r="B14" s="4" t="s">
        <v>6</v>
      </c>
      <c r="C14" s="4">
        <v>154</v>
      </c>
      <c r="D14" s="4">
        <v>1.91</v>
      </c>
      <c r="E14" s="5">
        <f t="shared" si="0"/>
        <v>1.2987012987012987</v>
      </c>
      <c r="F14" s="5">
        <f t="shared" si="1"/>
        <v>21.7012987012987</v>
      </c>
    </row>
    <row r="15" spans="1:6" ht="35" thickBot="1" x14ac:dyDescent="0.25">
      <c r="A15" s="3" t="s">
        <v>18</v>
      </c>
      <c r="B15" s="4" t="s">
        <v>10</v>
      </c>
      <c r="C15" s="4">
        <v>185.4</v>
      </c>
      <c r="D15" s="4">
        <v>1.9</v>
      </c>
      <c r="E15" s="5">
        <f t="shared" si="0"/>
        <v>1.0787486515641855</v>
      </c>
      <c r="F15" s="5">
        <f t="shared" si="1"/>
        <v>21.921251348435813</v>
      </c>
    </row>
    <row r="16" spans="1:6" ht="35" thickBot="1" x14ac:dyDescent="0.25">
      <c r="A16" s="1" t="s">
        <v>20</v>
      </c>
      <c r="B16" s="2" t="s">
        <v>6</v>
      </c>
      <c r="C16" s="2">
        <v>138</v>
      </c>
      <c r="E16" s="5">
        <f t="shared" si="0"/>
        <v>1.4492753623188406</v>
      </c>
      <c r="F16" s="5">
        <f t="shared" si="1"/>
        <v>21.55072463768116</v>
      </c>
    </row>
    <row r="17" spans="1:6" ht="35" thickBot="1" x14ac:dyDescent="0.25">
      <c r="A17" s="3" t="s">
        <v>21</v>
      </c>
      <c r="B17" s="4" t="s">
        <v>6</v>
      </c>
      <c r="C17" s="4">
        <v>114</v>
      </c>
      <c r="E17" s="5">
        <f t="shared" si="0"/>
        <v>1.7543859649122806</v>
      </c>
      <c r="F17" s="5">
        <f t="shared" si="1"/>
        <v>21.245614035087719</v>
      </c>
    </row>
    <row r="18" spans="1:6" ht="35" thickBot="1" x14ac:dyDescent="0.25">
      <c r="A18" s="3" t="s">
        <v>22</v>
      </c>
      <c r="B18" s="4" t="s">
        <v>6</v>
      </c>
      <c r="C18" s="4">
        <v>147.9</v>
      </c>
      <c r="E18" s="5">
        <f t="shared" si="0"/>
        <v>1.3522650439486139</v>
      </c>
      <c r="F18" s="5">
        <f t="shared" si="1"/>
        <v>21.647734956051387</v>
      </c>
    </row>
    <row r="19" spans="1:6" ht="17" thickBot="1" x14ac:dyDescent="0.25"/>
    <row r="20" spans="1:6" ht="17" x14ac:dyDescent="0.2">
      <c r="A20" s="13" t="s">
        <v>23</v>
      </c>
      <c r="B20" s="16" t="s">
        <v>1</v>
      </c>
      <c r="C20" s="13" t="s">
        <v>2</v>
      </c>
      <c r="D20" s="6" t="s">
        <v>24</v>
      </c>
      <c r="E20" s="19" t="s">
        <v>26</v>
      </c>
      <c r="F20" s="22" t="s">
        <v>27</v>
      </c>
    </row>
    <row r="21" spans="1:6" x14ac:dyDescent="0.2">
      <c r="A21" s="14"/>
      <c r="B21" s="17"/>
      <c r="C21" s="14"/>
      <c r="D21" s="7">
        <v>4.3055555555555562E-2</v>
      </c>
      <c r="E21" s="20"/>
      <c r="F21" s="23"/>
    </row>
    <row r="22" spans="1:6" ht="18" thickBot="1" x14ac:dyDescent="0.25">
      <c r="A22" s="15"/>
      <c r="B22" s="18"/>
      <c r="C22" s="15"/>
      <c r="D22" s="4" t="s">
        <v>25</v>
      </c>
      <c r="E22" s="21"/>
      <c r="F22" s="24"/>
    </row>
    <row r="23" spans="1:6" ht="18" thickBot="1" x14ac:dyDescent="0.25">
      <c r="A23" s="8" t="s">
        <v>28</v>
      </c>
      <c r="B23" s="9" t="s">
        <v>6</v>
      </c>
      <c r="C23" s="10">
        <v>372</v>
      </c>
      <c r="D23" s="10">
        <v>186</v>
      </c>
      <c r="E23" s="11">
        <v>1</v>
      </c>
      <c r="F23" s="12">
        <f>23-E23</f>
        <v>22</v>
      </c>
    </row>
    <row r="24" spans="1:6" ht="18" thickBot="1" x14ac:dyDescent="0.25">
      <c r="A24" s="8" t="s">
        <v>29</v>
      </c>
      <c r="B24" s="9" t="s">
        <v>6</v>
      </c>
      <c r="C24" s="10">
        <v>150</v>
      </c>
      <c r="D24" s="10"/>
      <c r="E24" s="11">
        <v>1.3</v>
      </c>
      <c r="F24" s="12">
        <f t="shared" ref="F24:F29" si="2">23-E24</f>
        <v>21.7</v>
      </c>
    </row>
    <row r="25" spans="1:6" ht="18" thickBot="1" x14ac:dyDescent="0.25">
      <c r="A25" s="8" t="s">
        <v>30</v>
      </c>
      <c r="B25" s="9" t="s">
        <v>6</v>
      </c>
      <c r="C25" s="10">
        <v>239</v>
      </c>
      <c r="D25" s="10">
        <v>119.7</v>
      </c>
      <c r="E25" s="11">
        <v>1.6</v>
      </c>
      <c r="F25" s="12">
        <f t="shared" si="2"/>
        <v>21.4</v>
      </c>
    </row>
    <row r="26" spans="1:6" ht="18" thickBot="1" x14ac:dyDescent="0.25">
      <c r="A26" s="8" t="s">
        <v>31</v>
      </c>
      <c r="B26" s="9" t="s">
        <v>10</v>
      </c>
      <c r="C26" s="10">
        <v>235.4</v>
      </c>
      <c r="D26" s="10">
        <v>117.7</v>
      </c>
      <c r="E26" s="11">
        <v>1.7</v>
      </c>
      <c r="F26" s="12">
        <f t="shared" si="2"/>
        <v>21.3</v>
      </c>
    </row>
    <row r="27" spans="1:6" ht="18" thickBot="1" x14ac:dyDescent="0.25">
      <c r="A27" s="8" t="s">
        <v>32</v>
      </c>
      <c r="B27" s="9" t="s">
        <v>6</v>
      </c>
      <c r="C27" s="10">
        <v>227.8</v>
      </c>
      <c r="D27" s="10">
        <v>113.9</v>
      </c>
      <c r="E27" s="11">
        <v>1.8</v>
      </c>
      <c r="F27" s="12">
        <f t="shared" si="2"/>
        <v>21.2</v>
      </c>
    </row>
    <row r="28" spans="1:6" ht="18" thickBot="1" x14ac:dyDescent="0.25">
      <c r="A28" s="8" t="s">
        <v>33</v>
      </c>
      <c r="B28" s="9" t="s">
        <v>10</v>
      </c>
      <c r="C28" s="10">
        <v>225.1</v>
      </c>
      <c r="D28" s="10">
        <v>112.55</v>
      </c>
      <c r="E28" s="11">
        <v>1.8</v>
      </c>
      <c r="F28" s="12">
        <f t="shared" si="2"/>
        <v>21.2</v>
      </c>
    </row>
    <row r="29" spans="1:6" ht="18" thickBot="1" x14ac:dyDescent="0.25">
      <c r="A29" s="8" t="s">
        <v>34</v>
      </c>
      <c r="B29" s="9" t="s">
        <v>6</v>
      </c>
      <c r="C29" s="10">
        <v>294</v>
      </c>
      <c r="D29" s="10">
        <v>147.44999999999999</v>
      </c>
      <c r="E29" s="11">
        <v>1.4</v>
      </c>
      <c r="F29" s="12">
        <f t="shared" si="2"/>
        <v>21.6</v>
      </c>
    </row>
    <row r="30" spans="1:6" x14ac:dyDescent="0.2">
      <c r="A30" s="25"/>
    </row>
  </sheetData>
  <mergeCells count="5">
    <mergeCell ref="A20:A22"/>
    <mergeCell ref="B20:B22"/>
    <mergeCell ref="C20:C22"/>
    <mergeCell ref="E20:E22"/>
    <mergeCell ref="F20:F22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Somaya NoorSaeed</dc:creator>
  <cp:lastModifiedBy>Somaya NoorSaeed</cp:lastModifiedBy>
  <dcterms:created xsi:type="dcterms:W3CDTF">2024-03-11T13:04:37Z</dcterms:created>
  <dcterms:modified xsi:type="dcterms:W3CDTF">2024-03-14T12:37:39Z</dcterms:modified>
</cp:coreProperties>
</file>