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ftpa8\Dropbox\Work\UKERC\Theme24\CropYieldModel\WriteUp\shared_with_rob\input_data\"/>
    </mc:Choice>
  </mc:AlternateContent>
  <bookViews>
    <workbookView xWindow="0" yWindow="0" windowWidth="19425" windowHeight="9098" tabRatio="500" activeTab="4"/>
    <workbookView xWindow="0" yWindow="458" windowWidth="28800" windowHeight="10778" activeTab="3"/>
  </bookViews>
  <sheets>
    <sheet name="breaks" sheetId="1" r:id="rId1"/>
    <sheet name="breaks_copy" sheetId="5" r:id="rId2"/>
    <sheet name="reds" sheetId="3" r:id="rId3"/>
    <sheet name="blues" sheetId="4" r:id="rId4"/>
    <sheet name="bins" sheetId="2" r:id="rId5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5" l="1"/>
  <c r="I21" i="5" s="1"/>
  <c r="I22" i="5" s="1"/>
  <c r="I23" i="5" s="1"/>
  <c r="I24" i="5" s="1"/>
  <c r="I25" i="5" s="1"/>
  <c r="I16" i="5"/>
  <c r="I17" i="5" s="1"/>
  <c r="P19" i="5"/>
  <c r="P16" i="5"/>
  <c r="P17" i="5" s="1"/>
  <c r="J16" i="5"/>
  <c r="J17" i="5" s="1"/>
  <c r="Q19" i="5"/>
  <c r="Q16" i="5"/>
  <c r="Q17" i="5" s="1"/>
  <c r="Q20" i="5" s="1"/>
  <c r="Q21" i="5" s="1"/>
  <c r="Q22" i="5" s="1"/>
  <c r="Q23" i="5" s="1"/>
  <c r="O19" i="5"/>
  <c r="O20" i="5" s="1"/>
  <c r="O21" i="5" s="1"/>
  <c r="O22" i="5" s="1"/>
  <c r="O23" i="5" s="1"/>
  <c r="O24" i="5" s="1"/>
  <c r="O16" i="5"/>
  <c r="O17" i="5"/>
  <c r="K25" i="5"/>
  <c r="K19" i="5"/>
  <c r="K20" i="5"/>
  <c r="K21" i="5" s="1"/>
  <c r="K22" i="5" s="1"/>
  <c r="K23" i="5" s="1"/>
  <c r="K24" i="5" s="1"/>
  <c r="K16" i="5"/>
  <c r="K17" i="5" s="1"/>
  <c r="J19" i="5"/>
  <c r="J20" i="5"/>
  <c r="J21" i="5" s="1"/>
  <c r="J22" i="5" s="1"/>
  <c r="J23" i="5" s="1"/>
  <c r="J24" i="5" s="1"/>
  <c r="J25" i="5" s="1"/>
  <c r="G19" i="5"/>
  <c r="G20" i="5" s="1"/>
  <c r="G21" i="5" s="1"/>
  <c r="G22" i="5" s="1"/>
  <c r="G16" i="5"/>
  <c r="G17" i="5"/>
  <c r="F16" i="5"/>
  <c r="F17" i="5"/>
  <c r="F20" i="5" s="1"/>
  <c r="F21" i="5" s="1"/>
  <c r="F22" i="5" s="1"/>
  <c r="D19" i="5"/>
  <c r="D16" i="5"/>
  <c r="D17" i="5"/>
  <c r="D20" i="5" s="1"/>
  <c r="D21" i="5" s="1"/>
  <c r="D22" i="5" s="1"/>
  <c r="D23" i="5" s="1"/>
  <c r="R19" i="5"/>
  <c r="R16" i="5"/>
  <c r="R17" i="5"/>
  <c r="R20" i="5"/>
  <c r="R21" i="5" s="1"/>
  <c r="R22" i="5" s="1"/>
  <c r="R23" i="5" s="1"/>
  <c r="R24" i="5" s="1"/>
  <c r="N19" i="5"/>
  <c r="N16" i="5"/>
  <c r="N17" i="5"/>
  <c r="N20" i="5"/>
  <c r="N21" i="5" s="1"/>
  <c r="N22" i="5" s="1"/>
  <c r="N23" i="5" s="1"/>
  <c r="N24" i="5" s="1"/>
  <c r="M19" i="5"/>
  <c r="M16" i="5"/>
  <c r="M17" i="5"/>
  <c r="M20" i="5"/>
  <c r="M21" i="5" s="1"/>
  <c r="M22" i="5" s="1"/>
  <c r="M23" i="5" s="1"/>
  <c r="M24" i="5" s="1"/>
  <c r="L19" i="5"/>
  <c r="L16" i="5"/>
  <c r="L17" i="5"/>
  <c r="L20" i="5"/>
  <c r="L21" i="5" s="1"/>
  <c r="L22" i="5" s="1"/>
  <c r="L23" i="5" s="1"/>
  <c r="L24" i="5" s="1"/>
  <c r="E16" i="5"/>
  <c r="E17" i="5" s="1"/>
  <c r="E20" i="5" s="1"/>
  <c r="E21" i="5" s="1"/>
  <c r="E22" i="5" s="1"/>
  <c r="E23" i="5" s="1"/>
  <c r="E24" i="5" s="1"/>
  <c r="A16" i="5"/>
  <c r="A17" i="5"/>
  <c r="A20" i="5" s="1"/>
  <c r="A21" i="5" s="1"/>
  <c r="A22" i="5" s="1"/>
  <c r="A23" i="5" s="1"/>
  <c r="A24" i="5" s="1"/>
  <c r="H19" i="5"/>
  <c r="H20" i="5" s="1"/>
  <c r="H21" i="5" s="1"/>
  <c r="H22" i="5" s="1"/>
  <c r="H23" i="5" s="1"/>
  <c r="H16" i="5"/>
  <c r="H17" i="5"/>
  <c r="C19" i="5"/>
  <c r="C16" i="5"/>
  <c r="C17" i="5" s="1"/>
  <c r="C20" i="5" s="1"/>
  <c r="C21" i="5" s="1"/>
  <c r="C22" i="5" s="1"/>
  <c r="C23" i="5" s="1"/>
  <c r="B19" i="5"/>
  <c r="B20" i="5" s="1"/>
  <c r="B21" i="5" s="1"/>
  <c r="B22" i="5" s="1"/>
  <c r="B23" i="5" s="1"/>
  <c r="B16" i="5"/>
  <c r="B17" i="5" s="1"/>
  <c r="Q1" i="2"/>
  <c r="R1" i="2"/>
  <c r="R1" i="3"/>
  <c r="Q1" i="3"/>
  <c r="R1" i="4"/>
  <c r="Q1" i="4"/>
  <c r="P1" i="2"/>
  <c r="N1" i="2"/>
  <c r="M1" i="2"/>
  <c r="L1" i="2"/>
  <c r="K1" i="2"/>
  <c r="J1" i="2"/>
  <c r="H1" i="2"/>
  <c r="G1" i="2"/>
  <c r="F1" i="2"/>
  <c r="E1" i="2"/>
  <c r="D1" i="2"/>
  <c r="C1" i="2"/>
  <c r="B1" i="2"/>
  <c r="A1" i="2"/>
  <c r="P1" i="4"/>
  <c r="N1" i="4"/>
  <c r="M1" i="4"/>
  <c r="L1" i="4"/>
  <c r="K1" i="4"/>
  <c r="J1" i="4"/>
  <c r="H1" i="4"/>
  <c r="G1" i="4"/>
  <c r="F1" i="4"/>
  <c r="E1" i="4"/>
  <c r="D1" i="4"/>
  <c r="C1" i="4"/>
  <c r="B1" i="4"/>
  <c r="A1" i="4"/>
  <c r="P1" i="3"/>
  <c r="N1" i="3"/>
  <c r="M1" i="3"/>
  <c r="L1" i="3"/>
  <c r="J1" i="3"/>
  <c r="H1" i="3"/>
  <c r="G1" i="3"/>
  <c r="F1" i="3"/>
  <c r="E1" i="3"/>
  <c r="D1" i="3"/>
  <c r="C1" i="3"/>
  <c r="B1" i="3"/>
  <c r="A1" i="3"/>
  <c r="P20" i="5" l="1"/>
  <c r="P21" i="5" s="1"/>
  <c r="P22" i="5" s="1"/>
  <c r="P23" i="5" s="1"/>
  <c r="P24" i="5" s="1"/>
  <c r="P25" i="5" s="1"/>
</calcChain>
</file>

<file path=xl/sharedStrings.xml><?xml version="1.0" encoding="utf-8"?>
<sst xmlns="http://schemas.openxmlformats.org/spreadsheetml/2006/main" count="133" uniqueCount="38">
  <si>
    <t>Barley</t>
  </si>
  <si>
    <t>Cassava</t>
  </si>
  <si>
    <t>#DE2D26</t>
  </si>
  <si>
    <t>#FB6A4A</t>
  </si>
  <si>
    <t>#FCAE91</t>
  </si>
  <si>
    <t>#FEE5D9</t>
  </si>
  <si>
    <t>#EFF3FF</t>
  </si>
  <si>
    <t>#6BAED6</t>
  </si>
  <si>
    <t>#FEE0D2</t>
  </si>
  <si>
    <t>#FC9272</t>
  </si>
  <si>
    <t>#DEEBF7</t>
  </si>
  <si>
    <t>Cotton</t>
  </si>
  <si>
    <t>#2171B5</t>
  </si>
  <si>
    <t>Groundnuts</t>
  </si>
  <si>
    <t>#99000D</t>
  </si>
  <si>
    <t>#CB181D</t>
  </si>
  <si>
    <t>#FCBBA1</t>
  </si>
  <si>
    <t>#FFF5F0</t>
  </si>
  <si>
    <t>#C6DBEF</t>
  </si>
  <si>
    <t>#9ECAE1</t>
  </si>
  <si>
    <t>Maize</t>
  </si>
  <si>
    <t>Millet</t>
  </si>
  <si>
    <t>Oats</t>
  </si>
  <si>
    <t>Potatoes</t>
  </si>
  <si>
    <t>Rapeseed</t>
  </si>
  <si>
    <t>Rice</t>
  </si>
  <si>
    <t>Rye</t>
  </si>
  <si>
    <t>Sorghum</t>
  </si>
  <si>
    <t>#4292C6</t>
  </si>
  <si>
    <t>#084594</t>
  </si>
  <si>
    <t>Soybeans</t>
  </si>
  <si>
    <t>Sunflower</t>
  </si>
  <si>
    <t>SweetPotatoes</t>
  </si>
  <si>
    <t>Wheat</t>
  </si>
  <si>
    <t>Pulses</t>
  </si>
  <si>
    <t>Sugarbeet</t>
  </si>
  <si>
    <t>#FDC5B2</t>
  </si>
  <si>
    <t>#F3E3DE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</si>
</sst>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zoomScale="117" workbookViewId="0">
      <selection activeCell="H2" sqref="H2:H6"/>
    </sheetView>
    <sheetView topLeftCell="B1" workbookViewId="1">
      <selection activeCell="H26" sqref="H26"/>
    </sheetView>
  </sheetViews>
  <sheetFormatPr defaultColWidth="11" defaultRowHeight="15.75" x14ac:dyDescent="0.5"/>
  <cols>
    <col min="1" max="1" width="7.6875" bestFit="1" customWidth="1"/>
    <col min="2" max="2" width="7.5" bestFit="1" customWidth="1"/>
    <col min="3" max="3" width="6.6875" bestFit="1" customWidth="1"/>
    <col min="5" max="5" width="6" bestFit="1" customWidth="1"/>
    <col min="6" max="6" width="5.8125" bestFit="1" customWidth="1"/>
    <col min="7" max="7" width="4.8125" bestFit="1" customWidth="1"/>
    <col min="8" max="8" width="8.3125" bestFit="1" customWidth="1"/>
    <col min="9" max="9" width="8.3125" customWidth="1"/>
    <col min="10" max="10" width="9" bestFit="1" customWidth="1"/>
    <col min="11" max="11" width="4.5" bestFit="1" customWidth="1"/>
    <col min="12" max="12" width="4" bestFit="1" customWidth="1"/>
    <col min="13" max="13" width="8.3125" bestFit="1" customWidth="1"/>
    <col min="14" max="14" width="8.8125" bestFit="1" customWidth="1"/>
    <col min="15" max="15" width="8.8125" customWidth="1"/>
    <col min="16" max="16" width="9.3125" bestFit="1" customWidth="1"/>
    <col min="17" max="17" width="13.3125" bestFit="1" customWidth="1"/>
    <col min="18" max="18" width="6.5" bestFit="1" customWidth="1"/>
    <col min="19" max="20" width="3.6875" bestFit="1" customWidth="1"/>
    <col min="21" max="24" width="2.6875" bestFit="1" customWidth="1"/>
    <col min="25" max="28" width="2.1875" bestFit="1" customWidth="1"/>
  </cols>
  <sheetData>
    <row r="1" spans="1:18" x14ac:dyDescent="0.5">
      <c r="A1" t="s">
        <v>0</v>
      </c>
      <c r="B1" t="s">
        <v>1</v>
      </c>
      <c r="C1" t="s">
        <v>11</v>
      </c>
      <c r="D1" t="s">
        <v>13</v>
      </c>
      <c r="E1" t="s">
        <v>20</v>
      </c>
      <c r="F1" t="s">
        <v>21</v>
      </c>
      <c r="G1" t="s">
        <v>22</v>
      </c>
      <c r="H1" t="s">
        <v>23</v>
      </c>
      <c r="I1" t="s">
        <v>34</v>
      </c>
      <c r="J1" t="s">
        <v>24</v>
      </c>
      <c r="K1" t="s">
        <v>25</v>
      </c>
      <c r="L1" t="s">
        <v>26</v>
      </c>
      <c r="M1" t="s">
        <v>27</v>
      </c>
      <c r="N1" t="s">
        <v>30</v>
      </c>
      <c r="O1" t="s">
        <v>35</v>
      </c>
      <c r="P1" t="s">
        <v>31</v>
      </c>
      <c r="Q1" t="s">
        <v>32</v>
      </c>
      <c r="R1" t="s">
        <v>33</v>
      </c>
    </row>
    <row r="2" spans="1:18" x14ac:dyDescent="0.5">
      <c r="A2" s="2">
        <v>-9</v>
      </c>
      <c r="B2" s="2">
        <v>-3</v>
      </c>
      <c r="C2" s="2">
        <v>-6</v>
      </c>
      <c r="D2" s="2">
        <v>-12</v>
      </c>
      <c r="E2" s="2">
        <v>-8</v>
      </c>
      <c r="F2" s="2">
        <v>-18</v>
      </c>
      <c r="G2" s="2">
        <v>-4</v>
      </c>
      <c r="H2" s="2">
        <v>-2</v>
      </c>
      <c r="I2" s="2">
        <v>-24</v>
      </c>
      <c r="J2" s="2">
        <v>-18</v>
      </c>
      <c r="K2" s="2">
        <v>-25</v>
      </c>
      <c r="L2" s="2">
        <v>-24</v>
      </c>
      <c r="M2" s="2">
        <v>-2</v>
      </c>
      <c r="N2" s="2">
        <v>-2</v>
      </c>
      <c r="O2" s="2">
        <v>-10</v>
      </c>
      <c r="P2" s="2">
        <v>-6</v>
      </c>
      <c r="Q2" s="2">
        <v>-6</v>
      </c>
      <c r="R2" s="2">
        <v>-18</v>
      </c>
    </row>
    <row r="3" spans="1:18" x14ac:dyDescent="0.5">
      <c r="A3" s="2">
        <v>-6</v>
      </c>
      <c r="B3" s="2">
        <v>-2</v>
      </c>
      <c r="C3" s="2">
        <v>-3</v>
      </c>
      <c r="D3" s="2">
        <v>-8</v>
      </c>
      <c r="E3" s="2">
        <v>-6</v>
      </c>
      <c r="F3" s="2">
        <v>-12</v>
      </c>
      <c r="G3" s="2">
        <v>-2</v>
      </c>
      <c r="H3" s="6">
        <v>0</v>
      </c>
      <c r="I3" s="2">
        <v>-18</v>
      </c>
      <c r="J3" s="2">
        <v>-12</v>
      </c>
      <c r="K3" s="2">
        <v>-16</v>
      </c>
      <c r="L3" s="2">
        <v>-18</v>
      </c>
      <c r="M3" s="6">
        <v>0</v>
      </c>
      <c r="N3" s="6">
        <v>0</v>
      </c>
      <c r="O3" s="2">
        <v>-6</v>
      </c>
      <c r="P3" s="2">
        <v>-4</v>
      </c>
      <c r="Q3" s="2">
        <v>-3</v>
      </c>
      <c r="R3" s="2">
        <v>-12</v>
      </c>
    </row>
    <row r="4" spans="1:18" x14ac:dyDescent="0.5">
      <c r="A4" s="2">
        <v>-3</v>
      </c>
      <c r="B4" s="2">
        <v>-1</v>
      </c>
      <c r="C4" s="6">
        <v>0</v>
      </c>
      <c r="D4" s="2">
        <v>-4</v>
      </c>
      <c r="E4" s="2">
        <v>-4</v>
      </c>
      <c r="F4" s="2">
        <v>-6</v>
      </c>
      <c r="G4" s="6">
        <v>0</v>
      </c>
      <c r="H4" s="2">
        <v>2</v>
      </c>
      <c r="I4" s="2">
        <v>-12</v>
      </c>
      <c r="J4" s="2">
        <v>-6</v>
      </c>
      <c r="K4" s="2">
        <v>-8</v>
      </c>
      <c r="L4" s="2">
        <v>-12</v>
      </c>
      <c r="M4" s="2">
        <v>2</v>
      </c>
      <c r="N4" s="2">
        <v>2</v>
      </c>
      <c r="O4" s="2">
        <v>-3</v>
      </c>
      <c r="P4" s="2">
        <v>-2</v>
      </c>
      <c r="Q4" s="6">
        <v>0</v>
      </c>
      <c r="R4" s="2">
        <v>-6</v>
      </c>
    </row>
    <row r="5" spans="1:18" x14ac:dyDescent="0.5">
      <c r="A5" s="6">
        <v>0</v>
      </c>
      <c r="B5" s="6">
        <v>0</v>
      </c>
      <c r="C5" s="2">
        <v>3</v>
      </c>
      <c r="D5" s="6">
        <v>0</v>
      </c>
      <c r="E5" s="2">
        <v>-2</v>
      </c>
      <c r="F5" s="6">
        <v>0</v>
      </c>
      <c r="G5" s="2">
        <v>2</v>
      </c>
      <c r="H5" s="2">
        <v>4</v>
      </c>
      <c r="I5" s="2">
        <v>-6</v>
      </c>
      <c r="J5" s="6">
        <v>0</v>
      </c>
      <c r="K5" s="6">
        <v>0</v>
      </c>
      <c r="L5" s="2">
        <v>-6</v>
      </c>
      <c r="M5" s="2">
        <v>4</v>
      </c>
      <c r="N5" s="2">
        <v>4</v>
      </c>
      <c r="O5" s="6">
        <v>0</v>
      </c>
      <c r="P5" s="6">
        <v>0</v>
      </c>
      <c r="Q5" s="2">
        <v>3</v>
      </c>
      <c r="R5" s="6">
        <v>0</v>
      </c>
    </row>
    <row r="6" spans="1:18" x14ac:dyDescent="0.5">
      <c r="A6" s="2">
        <v>3</v>
      </c>
      <c r="B6" s="2">
        <v>1</v>
      </c>
      <c r="C6" s="2">
        <v>6</v>
      </c>
      <c r="D6" s="2">
        <v>4</v>
      </c>
      <c r="E6" s="6">
        <v>0</v>
      </c>
      <c r="F6" s="2">
        <v>7</v>
      </c>
      <c r="H6" s="2">
        <v>6</v>
      </c>
      <c r="I6" s="6">
        <v>0</v>
      </c>
      <c r="J6" s="2">
        <v>6</v>
      </c>
      <c r="K6" s="2">
        <v>8</v>
      </c>
      <c r="L6" s="6">
        <v>0</v>
      </c>
      <c r="M6" s="2">
        <v>6</v>
      </c>
      <c r="N6" s="2">
        <v>6</v>
      </c>
      <c r="O6" s="2">
        <v>3</v>
      </c>
      <c r="P6" s="2">
        <v>2</v>
      </c>
      <c r="Q6" s="2">
        <v>6</v>
      </c>
      <c r="R6" s="2">
        <v>6</v>
      </c>
    </row>
    <row r="7" spans="1:18" x14ac:dyDescent="0.5">
      <c r="A7" s="2">
        <v>6</v>
      </c>
      <c r="D7" s="2">
        <v>9</v>
      </c>
      <c r="E7" s="2">
        <v>2</v>
      </c>
      <c r="F7" s="2">
        <v>15</v>
      </c>
      <c r="I7" s="2">
        <v>6</v>
      </c>
      <c r="J7" s="2">
        <v>12</v>
      </c>
      <c r="K7" s="2">
        <v>16</v>
      </c>
      <c r="L7" s="2">
        <v>6</v>
      </c>
      <c r="M7" s="2">
        <v>8</v>
      </c>
      <c r="N7" s="2">
        <v>8</v>
      </c>
      <c r="O7" s="2">
        <v>6</v>
      </c>
      <c r="P7" s="2">
        <v>4</v>
      </c>
      <c r="Q7" s="2">
        <v>10</v>
      </c>
      <c r="R7" s="2">
        <v>12</v>
      </c>
    </row>
    <row r="8" spans="1:18" x14ac:dyDescent="0.5">
      <c r="I8" s="2">
        <v>12</v>
      </c>
      <c r="J8" s="2">
        <v>18</v>
      </c>
      <c r="K8" s="2">
        <v>25</v>
      </c>
      <c r="O8" s="2">
        <v>10</v>
      </c>
      <c r="P8" s="2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3" workbookViewId="0">
      <selection activeCell="M11" sqref="M11"/>
    </sheetView>
    <sheetView workbookViewId="1">
      <selection activeCell="H3" sqref="H3"/>
    </sheetView>
  </sheetViews>
  <sheetFormatPr defaultColWidth="11" defaultRowHeight="15.75" x14ac:dyDescent="0.5"/>
  <cols>
    <col min="1" max="1" width="7.6875" bestFit="1" customWidth="1"/>
    <col min="2" max="2" width="7.5" bestFit="1" customWidth="1"/>
    <col min="3" max="3" width="6.6875" bestFit="1" customWidth="1"/>
    <col min="5" max="5" width="6" bestFit="1" customWidth="1"/>
    <col min="6" max="6" width="5.8125" bestFit="1" customWidth="1"/>
    <col min="7" max="7" width="4.8125" bestFit="1" customWidth="1"/>
    <col min="8" max="8" width="8.3125" bestFit="1" customWidth="1"/>
    <col min="9" max="9" width="8.3125" customWidth="1"/>
    <col min="10" max="10" width="9" bestFit="1" customWidth="1"/>
    <col min="11" max="11" width="4.5" bestFit="1" customWidth="1"/>
    <col min="12" max="12" width="4" bestFit="1" customWidth="1"/>
    <col min="13" max="13" width="8.3125" bestFit="1" customWidth="1"/>
    <col min="14" max="14" width="8.8125" bestFit="1" customWidth="1"/>
    <col min="15" max="15" width="8.8125" customWidth="1"/>
    <col min="16" max="16" width="9.3125" bestFit="1" customWidth="1"/>
    <col min="17" max="17" width="13.3125" bestFit="1" customWidth="1"/>
    <col min="18" max="18" width="6.5" bestFit="1" customWidth="1"/>
    <col min="19" max="19" width="3.6875" bestFit="1" customWidth="1"/>
    <col min="20" max="23" width="2.6875" bestFit="1" customWidth="1"/>
    <col min="24" max="27" width="2.1875" bestFit="1" customWidth="1"/>
  </cols>
  <sheetData>
    <row r="1" spans="1:18" x14ac:dyDescent="0.5">
      <c r="A1" t="s">
        <v>0</v>
      </c>
      <c r="B1" t="s">
        <v>1</v>
      </c>
      <c r="C1" t="s">
        <v>11</v>
      </c>
      <c r="D1" t="s">
        <v>13</v>
      </c>
      <c r="E1" t="s">
        <v>20</v>
      </c>
      <c r="F1" t="s">
        <v>21</v>
      </c>
      <c r="G1" t="s">
        <v>22</v>
      </c>
      <c r="H1" t="s">
        <v>23</v>
      </c>
      <c r="I1" t="s">
        <v>34</v>
      </c>
      <c r="J1" t="s">
        <v>24</v>
      </c>
      <c r="K1" t="s">
        <v>25</v>
      </c>
      <c r="L1" t="s">
        <v>26</v>
      </c>
      <c r="M1" t="s">
        <v>27</v>
      </c>
      <c r="N1" t="s">
        <v>30</v>
      </c>
      <c r="O1" t="s">
        <v>35</v>
      </c>
      <c r="P1" t="s">
        <v>31</v>
      </c>
      <c r="Q1" t="s">
        <v>32</v>
      </c>
      <c r="R1" t="s">
        <v>33</v>
      </c>
    </row>
    <row r="2" spans="1:18" x14ac:dyDescent="0.5">
      <c r="A2">
        <v>-8</v>
      </c>
      <c r="B2">
        <v>-3</v>
      </c>
      <c r="C2">
        <v>-6</v>
      </c>
      <c r="D2">
        <v>-12</v>
      </c>
      <c r="E2">
        <v>-7</v>
      </c>
      <c r="F2">
        <v>-18</v>
      </c>
      <c r="G2">
        <v>-4</v>
      </c>
      <c r="H2">
        <v>-2</v>
      </c>
      <c r="I2">
        <v>-22</v>
      </c>
      <c r="J2">
        <v>-18</v>
      </c>
      <c r="K2">
        <v>-25</v>
      </c>
      <c r="L2">
        <v>-24</v>
      </c>
      <c r="M2">
        <v>-2</v>
      </c>
      <c r="N2">
        <v>-2</v>
      </c>
      <c r="O2">
        <v>-10</v>
      </c>
      <c r="P2">
        <v>-6</v>
      </c>
      <c r="Q2">
        <v>-6</v>
      </c>
      <c r="R2">
        <v>-18</v>
      </c>
    </row>
    <row r="3" spans="1:18" x14ac:dyDescent="0.5">
      <c r="A3">
        <v>-6</v>
      </c>
      <c r="B3">
        <v>-2</v>
      </c>
      <c r="C3">
        <v>-4</v>
      </c>
      <c r="D3">
        <v>-9</v>
      </c>
      <c r="E3">
        <v>-4</v>
      </c>
      <c r="F3">
        <v>-15</v>
      </c>
      <c r="G3">
        <v>-3</v>
      </c>
      <c r="H3">
        <v>-1</v>
      </c>
      <c r="I3">
        <v>-15</v>
      </c>
      <c r="J3">
        <v>-12</v>
      </c>
      <c r="K3">
        <v>-20</v>
      </c>
      <c r="L3">
        <v>-21</v>
      </c>
      <c r="M3">
        <v>-1</v>
      </c>
      <c r="N3">
        <v>-1</v>
      </c>
      <c r="O3">
        <v>-8</v>
      </c>
      <c r="P3">
        <v>-4</v>
      </c>
      <c r="Q3">
        <v>-4</v>
      </c>
      <c r="R3">
        <v>-15</v>
      </c>
    </row>
    <row r="4" spans="1:18" x14ac:dyDescent="0.5">
      <c r="A4">
        <v>-4</v>
      </c>
      <c r="B4">
        <v>-1</v>
      </c>
      <c r="C4">
        <v>-2</v>
      </c>
      <c r="D4">
        <v>-6</v>
      </c>
      <c r="E4">
        <v>-2</v>
      </c>
      <c r="F4">
        <v>-12</v>
      </c>
      <c r="G4">
        <v>-2</v>
      </c>
      <c r="H4">
        <v>0</v>
      </c>
      <c r="I4">
        <v>-10</v>
      </c>
      <c r="J4">
        <v>-8</v>
      </c>
      <c r="K4">
        <v>-15</v>
      </c>
      <c r="L4">
        <v>-18</v>
      </c>
      <c r="M4">
        <v>0</v>
      </c>
      <c r="N4">
        <v>0</v>
      </c>
      <c r="O4">
        <v>-6</v>
      </c>
      <c r="P4">
        <v>-2</v>
      </c>
      <c r="Q4">
        <v>-2</v>
      </c>
      <c r="R4">
        <v>-12</v>
      </c>
    </row>
    <row r="5" spans="1:18" x14ac:dyDescent="0.5">
      <c r="A5">
        <v>-2</v>
      </c>
      <c r="B5">
        <v>0</v>
      </c>
      <c r="C5">
        <v>0</v>
      </c>
      <c r="D5">
        <v>-3</v>
      </c>
      <c r="E5">
        <v>0</v>
      </c>
      <c r="F5">
        <v>-9</v>
      </c>
      <c r="G5">
        <v>-1</v>
      </c>
      <c r="H5">
        <v>1</v>
      </c>
      <c r="I5">
        <v>-5</v>
      </c>
      <c r="J5">
        <v>-4</v>
      </c>
      <c r="K5">
        <v>-10</v>
      </c>
      <c r="L5">
        <v>-15</v>
      </c>
      <c r="M5">
        <v>1</v>
      </c>
      <c r="N5">
        <v>1</v>
      </c>
      <c r="O5">
        <v>-4</v>
      </c>
      <c r="P5">
        <v>0</v>
      </c>
      <c r="Q5">
        <v>0</v>
      </c>
      <c r="R5">
        <v>-9</v>
      </c>
    </row>
    <row r="6" spans="1:18" x14ac:dyDescent="0.5">
      <c r="A6">
        <v>0</v>
      </c>
      <c r="B6">
        <v>1</v>
      </c>
      <c r="C6">
        <v>2</v>
      </c>
      <c r="D6">
        <v>0</v>
      </c>
      <c r="E6">
        <v>2</v>
      </c>
      <c r="F6">
        <v>-6</v>
      </c>
      <c r="G6">
        <v>0</v>
      </c>
      <c r="H6">
        <v>2</v>
      </c>
      <c r="I6">
        <v>0</v>
      </c>
      <c r="J6">
        <v>0</v>
      </c>
      <c r="K6">
        <v>-5</v>
      </c>
      <c r="L6">
        <v>-12</v>
      </c>
      <c r="M6">
        <v>2</v>
      </c>
      <c r="N6">
        <v>2</v>
      </c>
      <c r="O6">
        <v>-2</v>
      </c>
      <c r="P6">
        <v>2</v>
      </c>
      <c r="Q6">
        <v>2</v>
      </c>
      <c r="R6">
        <v>-6</v>
      </c>
    </row>
    <row r="7" spans="1:18" x14ac:dyDescent="0.5">
      <c r="A7">
        <v>2</v>
      </c>
      <c r="C7">
        <v>4</v>
      </c>
      <c r="D7">
        <v>3</v>
      </c>
      <c r="F7">
        <v>-3</v>
      </c>
      <c r="G7">
        <v>1</v>
      </c>
      <c r="H7">
        <v>3</v>
      </c>
      <c r="I7">
        <v>5</v>
      </c>
      <c r="J7">
        <v>4</v>
      </c>
      <c r="K7">
        <v>0</v>
      </c>
      <c r="L7">
        <v>-9</v>
      </c>
      <c r="M7">
        <v>3</v>
      </c>
      <c r="N7">
        <v>3</v>
      </c>
      <c r="O7">
        <v>0</v>
      </c>
      <c r="P7">
        <v>4</v>
      </c>
      <c r="Q7">
        <v>4</v>
      </c>
      <c r="R7">
        <v>-3</v>
      </c>
    </row>
    <row r="8" spans="1:18" x14ac:dyDescent="0.5">
      <c r="A8">
        <v>4</v>
      </c>
      <c r="C8">
        <v>6</v>
      </c>
      <c r="D8">
        <v>6</v>
      </c>
      <c r="F8">
        <v>0</v>
      </c>
      <c r="G8">
        <v>2</v>
      </c>
      <c r="H8">
        <v>4</v>
      </c>
      <c r="I8">
        <v>10</v>
      </c>
      <c r="J8">
        <v>8</v>
      </c>
      <c r="K8">
        <v>5</v>
      </c>
      <c r="L8">
        <v>-6</v>
      </c>
      <c r="M8">
        <v>4</v>
      </c>
      <c r="N8">
        <v>4</v>
      </c>
      <c r="O8">
        <v>2</v>
      </c>
      <c r="P8">
        <v>6</v>
      </c>
      <c r="Q8">
        <v>6</v>
      </c>
      <c r="R8">
        <v>0</v>
      </c>
    </row>
    <row r="9" spans="1:18" x14ac:dyDescent="0.5">
      <c r="A9">
        <v>6</v>
      </c>
      <c r="D9">
        <v>9</v>
      </c>
      <c r="F9">
        <v>3</v>
      </c>
      <c r="H9">
        <v>5</v>
      </c>
      <c r="J9">
        <v>12</v>
      </c>
      <c r="K9">
        <v>10</v>
      </c>
      <c r="L9">
        <v>-3</v>
      </c>
      <c r="M9">
        <v>5</v>
      </c>
      <c r="N9">
        <v>5</v>
      </c>
      <c r="O9">
        <v>4</v>
      </c>
      <c r="Q9">
        <v>8</v>
      </c>
      <c r="R9">
        <v>3</v>
      </c>
    </row>
    <row r="10" spans="1:18" x14ac:dyDescent="0.5">
      <c r="F10">
        <v>6</v>
      </c>
      <c r="J10">
        <v>17</v>
      </c>
      <c r="K10">
        <v>15</v>
      </c>
      <c r="L10">
        <v>0</v>
      </c>
      <c r="M10">
        <v>6</v>
      </c>
      <c r="N10">
        <v>6</v>
      </c>
      <c r="O10">
        <v>6</v>
      </c>
      <c r="Q10">
        <v>10</v>
      </c>
      <c r="R10">
        <v>6</v>
      </c>
    </row>
    <row r="11" spans="1:18" x14ac:dyDescent="0.5">
      <c r="F11">
        <v>9</v>
      </c>
      <c r="K11">
        <v>20</v>
      </c>
      <c r="L11">
        <v>3</v>
      </c>
      <c r="M11">
        <v>7</v>
      </c>
      <c r="N11">
        <v>7</v>
      </c>
      <c r="O11">
        <v>8</v>
      </c>
      <c r="R11">
        <v>9</v>
      </c>
    </row>
    <row r="12" spans="1:18" x14ac:dyDescent="0.5">
      <c r="F12">
        <v>12</v>
      </c>
      <c r="K12">
        <v>25</v>
      </c>
      <c r="L12">
        <v>6</v>
      </c>
      <c r="N12">
        <v>8</v>
      </c>
      <c r="O12">
        <v>10</v>
      </c>
      <c r="R12">
        <v>11</v>
      </c>
    </row>
    <row r="13" spans="1:18" x14ac:dyDescent="0.5">
      <c r="F13">
        <v>15</v>
      </c>
    </row>
    <row r="16" spans="1:18" x14ac:dyDescent="0.5">
      <c r="A16">
        <f>MAX(A2:A14)-MIN(A2:A14)</f>
        <v>14</v>
      </c>
      <c r="B16">
        <f t="shared" ref="B16:R16" si="0">MAX(B2:B14)-MIN(B2:B14)</f>
        <v>4</v>
      </c>
      <c r="C16">
        <f t="shared" si="0"/>
        <v>12</v>
      </c>
      <c r="D16">
        <f t="shared" si="0"/>
        <v>21</v>
      </c>
      <c r="E16">
        <f t="shared" si="0"/>
        <v>9</v>
      </c>
      <c r="F16">
        <f t="shared" si="0"/>
        <v>33</v>
      </c>
      <c r="G16">
        <f t="shared" si="0"/>
        <v>6</v>
      </c>
      <c r="H16">
        <f t="shared" si="0"/>
        <v>7</v>
      </c>
      <c r="I16">
        <f t="shared" si="0"/>
        <v>32</v>
      </c>
      <c r="J16">
        <f t="shared" si="0"/>
        <v>35</v>
      </c>
      <c r="K16">
        <f t="shared" si="0"/>
        <v>50</v>
      </c>
      <c r="L16">
        <f t="shared" si="0"/>
        <v>30</v>
      </c>
      <c r="M16">
        <f t="shared" si="0"/>
        <v>9</v>
      </c>
      <c r="N16">
        <f t="shared" si="0"/>
        <v>10</v>
      </c>
      <c r="O16">
        <f t="shared" si="0"/>
        <v>20</v>
      </c>
      <c r="P16">
        <f t="shared" si="0"/>
        <v>12</v>
      </c>
      <c r="Q16">
        <f t="shared" si="0"/>
        <v>16</v>
      </c>
      <c r="R16">
        <f t="shared" si="0"/>
        <v>29</v>
      </c>
    </row>
    <row r="17" spans="1:18" x14ac:dyDescent="0.5">
      <c r="A17">
        <f>A16/5</f>
        <v>2.8</v>
      </c>
      <c r="B17">
        <f t="shared" ref="B17:R17" si="1">B16/5</f>
        <v>0.8</v>
      </c>
      <c r="C17">
        <f t="shared" si="1"/>
        <v>2.4</v>
      </c>
      <c r="D17">
        <f t="shared" si="1"/>
        <v>4.2</v>
      </c>
      <c r="E17">
        <f t="shared" si="1"/>
        <v>1.8</v>
      </c>
      <c r="F17">
        <f t="shared" si="1"/>
        <v>6.6</v>
      </c>
      <c r="G17">
        <f t="shared" si="1"/>
        <v>1.2</v>
      </c>
      <c r="H17">
        <f t="shared" si="1"/>
        <v>1.4</v>
      </c>
      <c r="I17">
        <f>I16/6</f>
        <v>5.333333333333333</v>
      </c>
      <c r="J17">
        <f>J16/6</f>
        <v>5.833333333333333</v>
      </c>
      <c r="K17">
        <f>K16/6</f>
        <v>8.3333333333333339</v>
      </c>
      <c r="L17">
        <f t="shared" si="1"/>
        <v>6</v>
      </c>
      <c r="M17">
        <f t="shared" si="1"/>
        <v>1.8</v>
      </c>
      <c r="N17">
        <f t="shared" si="1"/>
        <v>2</v>
      </c>
      <c r="O17">
        <f>O16/6</f>
        <v>3.3333333333333335</v>
      </c>
      <c r="P17">
        <f t="shared" si="1"/>
        <v>2.4</v>
      </c>
      <c r="Q17">
        <f t="shared" si="1"/>
        <v>3.2</v>
      </c>
      <c r="R17">
        <f t="shared" si="1"/>
        <v>5.8</v>
      </c>
    </row>
    <row r="19" spans="1:18" x14ac:dyDescent="0.5">
      <c r="A19">
        <v>-9</v>
      </c>
      <c r="B19">
        <f t="shared" ref="B19:R19" si="2">B2</f>
        <v>-3</v>
      </c>
      <c r="C19">
        <f t="shared" si="2"/>
        <v>-6</v>
      </c>
      <c r="D19">
        <f t="shared" si="2"/>
        <v>-12</v>
      </c>
      <c r="E19">
        <v>-8</v>
      </c>
      <c r="F19">
        <v>-18</v>
      </c>
      <c r="G19">
        <f t="shared" si="2"/>
        <v>-4</v>
      </c>
      <c r="H19">
        <f t="shared" si="2"/>
        <v>-2</v>
      </c>
      <c r="I19">
        <v>-24</v>
      </c>
      <c r="J19">
        <f t="shared" si="2"/>
        <v>-18</v>
      </c>
      <c r="K19">
        <f t="shared" si="2"/>
        <v>-25</v>
      </c>
      <c r="L19">
        <f t="shared" si="2"/>
        <v>-24</v>
      </c>
      <c r="M19">
        <f t="shared" si="2"/>
        <v>-2</v>
      </c>
      <c r="N19">
        <f t="shared" si="2"/>
        <v>-2</v>
      </c>
      <c r="O19">
        <f>O2</f>
        <v>-10</v>
      </c>
      <c r="P19">
        <f t="shared" si="2"/>
        <v>-6</v>
      </c>
      <c r="Q19">
        <f t="shared" si="2"/>
        <v>-6</v>
      </c>
      <c r="R19">
        <f t="shared" si="2"/>
        <v>-18</v>
      </c>
    </row>
    <row r="20" spans="1:18" x14ac:dyDescent="0.5">
      <c r="A20">
        <f>A19+ROUNDUP(A$17,0)</f>
        <v>-6</v>
      </c>
      <c r="B20">
        <f t="shared" ref="B20:O20" si="3">B19+ROUNDUP(B$17,0)</f>
        <v>-2</v>
      </c>
      <c r="C20">
        <f t="shared" si="3"/>
        <v>-3</v>
      </c>
      <c r="D20">
        <f>D19+ROUND(D$17,0)</f>
        <v>-8</v>
      </c>
      <c r="E20">
        <f t="shared" si="3"/>
        <v>-6</v>
      </c>
      <c r="F20">
        <f>F19+ROUNDDOWN(F$17,0)</f>
        <v>-12</v>
      </c>
      <c r="G20">
        <f t="shared" si="3"/>
        <v>-2</v>
      </c>
      <c r="H20" s="3">
        <f t="shared" si="3"/>
        <v>0</v>
      </c>
      <c r="I20">
        <f>I19+6</f>
        <v>-18</v>
      </c>
      <c r="J20">
        <f>J19+6</f>
        <v>-12</v>
      </c>
      <c r="K20">
        <f>K19+9</f>
        <v>-16</v>
      </c>
      <c r="L20">
        <f t="shared" si="3"/>
        <v>-18</v>
      </c>
      <c r="M20" s="3">
        <f t="shared" si="3"/>
        <v>0</v>
      </c>
      <c r="N20" s="4">
        <f t="shared" si="3"/>
        <v>0</v>
      </c>
      <c r="O20">
        <f t="shared" si="3"/>
        <v>-6</v>
      </c>
      <c r="P20">
        <f>P19+ROUND(P$17,0)</f>
        <v>-4</v>
      </c>
      <c r="Q20">
        <f>Q19+ROUND(Q$17,0)</f>
        <v>-3</v>
      </c>
      <c r="R20">
        <f t="shared" ref="B20:R24" si="4">R19+ROUNDUP(R$17,0)</f>
        <v>-12</v>
      </c>
    </row>
    <row r="21" spans="1:18" x14ac:dyDescent="0.5">
      <c r="A21">
        <f t="shared" ref="A21:A24" si="5">A20+ROUNDUP(A$17,0)</f>
        <v>-3</v>
      </c>
      <c r="B21">
        <f t="shared" si="4"/>
        <v>-1</v>
      </c>
      <c r="C21" s="3">
        <f t="shared" si="4"/>
        <v>0</v>
      </c>
      <c r="D21">
        <f t="shared" ref="D21:D23" si="6">D20+ROUND(D$17,0)</f>
        <v>-4</v>
      </c>
      <c r="E21">
        <f t="shared" si="4"/>
        <v>-4</v>
      </c>
      <c r="F21">
        <f t="shared" ref="F21:F22" si="7">F20+ROUNDDOWN(F$17,0)</f>
        <v>-6</v>
      </c>
      <c r="G21" s="3">
        <f t="shared" si="4"/>
        <v>0</v>
      </c>
      <c r="H21">
        <f t="shared" si="4"/>
        <v>2</v>
      </c>
      <c r="I21">
        <f t="shared" ref="I21:I25" si="8">I20+6</f>
        <v>-12</v>
      </c>
      <c r="J21">
        <f>J20+6</f>
        <v>-6</v>
      </c>
      <c r="K21">
        <f>K20+8</f>
        <v>-8</v>
      </c>
      <c r="L21">
        <f t="shared" si="4"/>
        <v>-12</v>
      </c>
      <c r="M21">
        <f t="shared" si="4"/>
        <v>2</v>
      </c>
      <c r="N21">
        <f t="shared" si="4"/>
        <v>2</v>
      </c>
      <c r="O21">
        <f>O20+3</f>
        <v>-3</v>
      </c>
      <c r="P21">
        <f t="shared" ref="P21:P25" si="9">P20+ROUND(P$17,0)</f>
        <v>-2</v>
      </c>
      <c r="Q21" s="3">
        <f t="shared" ref="Q21:Q23" si="10">Q20+ROUND(Q$17,0)</f>
        <v>0</v>
      </c>
      <c r="R21">
        <f t="shared" si="4"/>
        <v>-6</v>
      </c>
    </row>
    <row r="22" spans="1:18" x14ac:dyDescent="0.5">
      <c r="A22" s="3">
        <f t="shared" si="5"/>
        <v>0</v>
      </c>
      <c r="B22" s="3">
        <f t="shared" si="4"/>
        <v>0</v>
      </c>
      <c r="C22">
        <f t="shared" si="4"/>
        <v>3</v>
      </c>
      <c r="D22" s="4">
        <f t="shared" si="6"/>
        <v>0</v>
      </c>
      <c r="E22">
        <f t="shared" si="4"/>
        <v>-2</v>
      </c>
      <c r="F22" s="3">
        <f t="shared" si="7"/>
        <v>0</v>
      </c>
      <c r="G22">
        <f t="shared" si="4"/>
        <v>2</v>
      </c>
      <c r="H22">
        <f t="shared" si="4"/>
        <v>4</v>
      </c>
      <c r="I22">
        <f t="shared" si="8"/>
        <v>-6</v>
      </c>
      <c r="J22" s="4">
        <f>J21+6</f>
        <v>0</v>
      </c>
      <c r="K22" s="3">
        <f>K21+8</f>
        <v>0</v>
      </c>
      <c r="L22">
        <f t="shared" si="4"/>
        <v>-6</v>
      </c>
      <c r="M22">
        <f t="shared" si="4"/>
        <v>4</v>
      </c>
      <c r="N22">
        <f t="shared" si="4"/>
        <v>4</v>
      </c>
      <c r="O22" s="3">
        <f>O21+3</f>
        <v>0</v>
      </c>
      <c r="P22" s="3">
        <f t="shared" si="9"/>
        <v>0</v>
      </c>
      <c r="Q22">
        <f t="shared" si="10"/>
        <v>3</v>
      </c>
      <c r="R22" s="3">
        <f t="shared" si="4"/>
        <v>0</v>
      </c>
    </row>
    <row r="23" spans="1:18" x14ac:dyDescent="0.5">
      <c r="A23">
        <f t="shared" si="5"/>
        <v>3</v>
      </c>
      <c r="B23">
        <f t="shared" si="4"/>
        <v>1</v>
      </c>
      <c r="C23">
        <f t="shared" si="4"/>
        <v>6</v>
      </c>
      <c r="D23">
        <f t="shared" si="6"/>
        <v>4</v>
      </c>
      <c r="E23" s="3">
        <f t="shared" si="4"/>
        <v>0</v>
      </c>
      <c r="F23">
        <v>7</v>
      </c>
      <c r="H23">
        <f t="shared" si="4"/>
        <v>6</v>
      </c>
      <c r="I23" s="3">
        <f t="shared" si="8"/>
        <v>0</v>
      </c>
      <c r="J23">
        <f>J22+6</f>
        <v>6</v>
      </c>
      <c r="K23">
        <f>K22+8</f>
        <v>8</v>
      </c>
      <c r="L23" s="3">
        <f t="shared" si="4"/>
        <v>0</v>
      </c>
      <c r="M23">
        <f t="shared" si="4"/>
        <v>6</v>
      </c>
      <c r="N23">
        <f t="shared" si="4"/>
        <v>6</v>
      </c>
      <c r="O23">
        <f>O22+3</f>
        <v>3</v>
      </c>
      <c r="P23">
        <f t="shared" si="9"/>
        <v>2</v>
      </c>
      <c r="Q23">
        <f t="shared" si="10"/>
        <v>6</v>
      </c>
      <c r="R23">
        <f t="shared" si="4"/>
        <v>6</v>
      </c>
    </row>
    <row r="24" spans="1:18" x14ac:dyDescent="0.5">
      <c r="A24">
        <f t="shared" si="5"/>
        <v>6</v>
      </c>
      <c r="D24">
        <v>9</v>
      </c>
      <c r="E24">
        <f t="shared" si="4"/>
        <v>2</v>
      </c>
      <c r="F24">
        <v>15</v>
      </c>
      <c r="I24">
        <f t="shared" si="8"/>
        <v>6</v>
      </c>
      <c r="J24">
        <f>J23+6</f>
        <v>12</v>
      </c>
      <c r="K24">
        <f>K23+8</f>
        <v>16</v>
      </c>
      <c r="L24">
        <f t="shared" si="4"/>
        <v>6</v>
      </c>
      <c r="M24">
        <f t="shared" si="4"/>
        <v>8</v>
      </c>
      <c r="N24">
        <f t="shared" si="4"/>
        <v>8</v>
      </c>
      <c r="O24">
        <f>O23+3</f>
        <v>6</v>
      </c>
      <c r="P24">
        <f t="shared" si="9"/>
        <v>4</v>
      </c>
      <c r="Q24">
        <v>10</v>
      </c>
      <c r="R24">
        <f t="shared" si="4"/>
        <v>12</v>
      </c>
    </row>
    <row r="25" spans="1:18" x14ac:dyDescent="0.5">
      <c r="I25">
        <f t="shared" si="8"/>
        <v>12</v>
      </c>
      <c r="J25">
        <f>J24+6</f>
        <v>18</v>
      </c>
      <c r="K25">
        <f>25</f>
        <v>25</v>
      </c>
      <c r="O25">
        <v>10</v>
      </c>
      <c r="P25">
        <f t="shared" si="9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85" zoomScaleNormal="85" workbookViewId="0">
      <selection activeCell="J14" sqref="J14"/>
    </sheetView>
    <sheetView topLeftCell="F1" workbookViewId="1">
      <selection activeCell="E7" sqref="A7:XFD27"/>
    </sheetView>
  </sheetViews>
  <sheetFormatPr defaultColWidth="15.8125" defaultRowHeight="15.75" x14ac:dyDescent="0.5"/>
  <sheetData>
    <row r="1" spans="1:18" x14ac:dyDescent="0.5">
      <c r="A1" t="str">
        <f>breaks!A1</f>
        <v>Barley</v>
      </c>
      <c r="B1" t="str">
        <f>breaks!B1</f>
        <v>Cassava</v>
      </c>
      <c r="C1" t="str">
        <f>breaks!C1</f>
        <v>Cotton</v>
      </c>
      <c r="D1" t="str">
        <f>breaks!D1</f>
        <v>Groundnuts</v>
      </c>
      <c r="E1" t="str">
        <f>breaks!E1</f>
        <v>Maize</v>
      </c>
      <c r="F1" t="str">
        <f>breaks!F1</f>
        <v>Millet</v>
      </c>
      <c r="G1" t="str">
        <f>breaks!G1</f>
        <v>Oats</v>
      </c>
      <c r="H1" t="str">
        <f>breaks!H1</f>
        <v>Potatoes</v>
      </c>
      <c r="I1" t="s">
        <v>34</v>
      </c>
      <c r="J1" t="str">
        <f>breaks!J1</f>
        <v>Rapeseed</v>
      </c>
      <c r="K1" t="s">
        <v>25</v>
      </c>
      <c r="L1" t="str">
        <f>breaks!L1</f>
        <v>Rye</v>
      </c>
      <c r="M1" t="str">
        <f>breaks!M1</f>
        <v>Sorghum</v>
      </c>
      <c r="N1" t="str">
        <f>breaks!N1</f>
        <v>Soybeans</v>
      </c>
      <c r="O1" t="s">
        <v>35</v>
      </c>
      <c r="P1" t="str">
        <f>breaks!P1</f>
        <v>Sunflower</v>
      </c>
      <c r="Q1" t="str">
        <f>breaks!Q1</f>
        <v>SweetPotatoes</v>
      </c>
      <c r="R1" t="str">
        <f>breaks!R1</f>
        <v>Wheat</v>
      </c>
    </row>
    <row r="2" spans="1:18" x14ac:dyDescent="0.5">
      <c r="A2" s="5" t="s">
        <v>4</v>
      </c>
      <c r="B2" s="5" t="s">
        <v>37</v>
      </c>
      <c r="C2" s="5" t="s">
        <v>5</v>
      </c>
      <c r="D2" s="5" t="s">
        <v>3</v>
      </c>
      <c r="E2" s="5" t="s">
        <v>4</v>
      </c>
      <c r="F2" s="5" t="s">
        <v>2</v>
      </c>
      <c r="G2" s="5" t="s">
        <v>36</v>
      </c>
      <c r="H2" s="5" t="s">
        <v>17</v>
      </c>
      <c r="I2" s="5" t="s">
        <v>15</v>
      </c>
      <c r="J2" s="5" t="s">
        <v>3</v>
      </c>
      <c r="K2" s="5" t="s">
        <v>14</v>
      </c>
      <c r="L2" s="5" t="s">
        <v>15</v>
      </c>
      <c r="M2" s="5" t="s">
        <v>17</v>
      </c>
      <c r="N2" s="5" t="s">
        <v>17</v>
      </c>
      <c r="O2" s="5" t="s">
        <v>17</v>
      </c>
      <c r="P2" s="5" t="s">
        <v>17</v>
      </c>
      <c r="Q2" s="5" t="s">
        <v>17</v>
      </c>
      <c r="R2" s="5" t="s">
        <v>3</v>
      </c>
    </row>
    <row r="3" spans="1:18" x14ac:dyDescent="0.5">
      <c r="A3" s="5" t="s">
        <v>5</v>
      </c>
      <c r="B3" s="5" t="s">
        <v>5</v>
      </c>
      <c r="C3" s="5" t="s">
        <v>17</v>
      </c>
      <c r="D3" s="5" t="s">
        <v>16</v>
      </c>
      <c r="E3" s="5" t="s">
        <v>36</v>
      </c>
      <c r="F3" s="5" t="s">
        <v>4</v>
      </c>
      <c r="G3" s="5" t="s">
        <v>17</v>
      </c>
      <c r="H3" s="1"/>
      <c r="I3" s="5" t="s">
        <v>3</v>
      </c>
      <c r="J3" s="5" t="s">
        <v>4</v>
      </c>
      <c r="K3" s="5" t="s">
        <v>9</v>
      </c>
      <c r="L3" s="5" t="s">
        <v>3</v>
      </c>
      <c r="M3" s="1"/>
      <c r="N3" s="1"/>
      <c r="O3" s="5" t="s">
        <v>16</v>
      </c>
      <c r="P3" s="5" t="s">
        <v>36</v>
      </c>
      <c r="Q3" s="5" t="s">
        <v>8</v>
      </c>
      <c r="R3" s="5" t="s">
        <v>4</v>
      </c>
    </row>
    <row r="4" spans="1:18" x14ac:dyDescent="0.5">
      <c r="A4" s="5" t="s">
        <v>17</v>
      </c>
      <c r="B4" s="5" t="s">
        <v>17</v>
      </c>
      <c r="C4" s="1"/>
      <c r="D4" s="5" t="s">
        <v>8</v>
      </c>
      <c r="E4" s="5" t="s">
        <v>5</v>
      </c>
      <c r="F4" s="5" t="s">
        <v>5</v>
      </c>
      <c r="G4" s="2"/>
      <c r="I4" s="5" t="s">
        <v>4</v>
      </c>
      <c r="J4" s="5" t="s">
        <v>5</v>
      </c>
      <c r="K4" s="5" t="s">
        <v>4</v>
      </c>
      <c r="L4" s="5" t="s">
        <v>4</v>
      </c>
      <c r="O4" s="5" t="s">
        <v>8</v>
      </c>
      <c r="P4" s="5" t="s">
        <v>5</v>
      </c>
      <c r="Q4" s="1"/>
      <c r="R4" s="5" t="s">
        <v>5</v>
      </c>
    </row>
    <row r="5" spans="1:18" x14ac:dyDescent="0.5">
      <c r="D5" s="1"/>
      <c r="E5" s="5" t="s">
        <v>17</v>
      </c>
      <c r="F5" s="1"/>
      <c r="G5" s="1"/>
      <c r="I5" s="5" t="s">
        <v>5</v>
      </c>
      <c r="J5" s="1"/>
      <c r="K5" s="1"/>
      <c r="L5" s="5" t="s">
        <v>5</v>
      </c>
      <c r="O5" s="1"/>
      <c r="R5" s="1"/>
    </row>
    <row r="6" spans="1:18" x14ac:dyDescent="0.5">
      <c r="F6" s="1"/>
      <c r="K6" s="1"/>
      <c r="L6" s="1"/>
      <c r="O6" s="1"/>
      <c r="R6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F1" zoomScale="86" workbookViewId="0">
      <selection activeCell="R6" sqref="R6"/>
    </sheetView>
    <sheetView tabSelected="1" workbookViewId="1">
      <selection activeCell="B18" sqref="B18"/>
    </sheetView>
  </sheetViews>
  <sheetFormatPr defaultColWidth="11" defaultRowHeight="15.75" x14ac:dyDescent="0.5"/>
  <sheetData>
    <row r="1" spans="1:18" x14ac:dyDescent="0.5">
      <c r="A1" t="str">
        <f>breaks!A1</f>
        <v>Barley</v>
      </c>
      <c r="B1" t="str">
        <f>breaks!B1</f>
        <v>Cassava</v>
      </c>
      <c r="C1" t="str">
        <f>breaks!C1</f>
        <v>Cotton</v>
      </c>
      <c r="D1" t="str">
        <f>breaks!D1</f>
        <v>Groundnuts</v>
      </c>
      <c r="E1" t="str">
        <f>breaks!E1</f>
        <v>Maize</v>
      </c>
      <c r="F1" t="str">
        <f>breaks!F1</f>
        <v>Millet</v>
      </c>
      <c r="G1" t="str">
        <f>breaks!G1</f>
        <v>Oats</v>
      </c>
      <c r="H1" t="str">
        <f>breaks!H1</f>
        <v>Potatoes</v>
      </c>
      <c r="I1" t="s">
        <v>34</v>
      </c>
      <c r="J1" t="str">
        <f>breaks!J1</f>
        <v>Rapeseed</v>
      </c>
      <c r="K1" t="str">
        <f>breaks!K1</f>
        <v>Rice</v>
      </c>
      <c r="L1" t="str">
        <f>breaks!L1</f>
        <v>Rye</v>
      </c>
      <c r="M1" t="str">
        <f>breaks!M1</f>
        <v>Sorghum</v>
      </c>
      <c r="N1" t="str">
        <f>breaks!N1</f>
        <v>Soybeans</v>
      </c>
      <c r="O1" t="s">
        <v>35</v>
      </c>
      <c r="P1" t="str">
        <f>breaks!P1</f>
        <v>Sunflower</v>
      </c>
      <c r="Q1" t="str">
        <f>breaks!Q1</f>
        <v>SweetPotatoes</v>
      </c>
      <c r="R1" t="str">
        <f>breaks!R1</f>
        <v>Wheat</v>
      </c>
    </row>
    <row r="2" spans="1:18" x14ac:dyDescent="0.5">
      <c r="A2" s="5" t="s">
        <v>10</v>
      </c>
      <c r="B2" s="5" t="s">
        <v>6</v>
      </c>
      <c r="C2" s="5" t="s">
        <v>10</v>
      </c>
      <c r="D2" s="5" t="s">
        <v>10</v>
      </c>
      <c r="E2" s="5" t="s">
        <v>10</v>
      </c>
      <c r="F2" s="5" t="s">
        <v>7</v>
      </c>
      <c r="G2" s="5" t="s">
        <v>10</v>
      </c>
      <c r="H2" s="5" t="s">
        <v>10</v>
      </c>
      <c r="I2" s="5" t="s">
        <v>19</v>
      </c>
      <c r="J2" s="5" t="s">
        <v>19</v>
      </c>
      <c r="K2" s="5" t="s">
        <v>7</v>
      </c>
      <c r="L2" s="5" t="s">
        <v>19</v>
      </c>
      <c r="M2" s="5" t="s">
        <v>6</v>
      </c>
      <c r="N2" s="5" t="s">
        <v>6</v>
      </c>
      <c r="O2" s="5" t="s">
        <v>6</v>
      </c>
      <c r="P2" s="5" t="s">
        <v>6</v>
      </c>
      <c r="Q2" s="5" t="s">
        <v>6</v>
      </c>
      <c r="R2" s="5" t="s">
        <v>19</v>
      </c>
    </row>
    <row r="3" spans="1:18" x14ac:dyDescent="0.5">
      <c r="A3" s="5" t="s">
        <v>18</v>
      </c>
      <c r="C3" s="5" t="s">
        <v>18</v>
      </c>
      <c r="D3" s="5" t="s">
        <v>7</v>
      </c>
      <c r="F3" s="5" t="s">
        <v>12</v>
      </c>
      <c r="G3" s="1"/>
      <c r="H3" s="5" t="s">
        <v>18</v>
      </c>
      <c r="I3" s="5" t="s">
        <v>28</v>
      </c>
      <c r="J3" s="5" t="s">
        <v>28</v>
      </c>
      <c r="K3" s="5" t="s">
        <v>12</v>
      </c>
      <c r="L3" s="1"/>
      <c r="M3" s="5" t="s">
        <v>18</v>
      </c>
      <c r="N3" s="5" t="s">
        <v>18</v>
      </c>
      <c r="O3" s="5" t="s">
        <v>19</v>
      </c>
      <c r="P3" s="5" t="s">
        <v>18</v>
      </c>
      <c r="Q3" s="5" t="s">
        <v>19</v>
      </c>
      <c r="R3" s="5" t="s">
        <v>28</v>
      </c>
    </row>
    <row r="4" spans="1:18" x14ac:dyDescent="0.5">
      <c r="A4" s="2"/>
      <c r="C4" s="1"/>
      <c r="D4" s="1"/>
      <c r="F4" s="1"/>
      <c r="H4" s="5" t="s">
        <v>19</v>
      </c>
      <c r="J4" s="5" t="s">
        <v>12</v>
      </c>
      <c r="K4" s="5" t="s">
        <v>29</v>
      </c>
      <c r="M4" s="5" t="s">
        <v>19</v>
      </c>
      <c r="N4" s="5" t="s">
        <v>19</v>
      </c>
      <c r="O4" s="5" t="s">
        <v>28</v>
      </c>
      <c r="P4" s="5" t="s">
        <v>19</v>
      </c>
      <c r="Q4" s="5" t="s">
        <v>28</v>
      </c>
      <c r="R4" s="1"/>
    </row>
    <row r="5" spans="1:18" x14ac:dyDescent="0.5">
      <c r="F5" s="1"/>
      <c r="M5" s="5" t="s">
        <v>7</v>
      </c>
      <c r="N5" s="5" t="s">
        <v>7</v>
      </c>
      <c r="O5" s="1"/>
      <c r="Q5" s="1"/>
      <c r="R5" s="1"/>
    </row>
    <row r="6" spans="1:18" x14ac:dyDescent="0.5">
      <c r="F6" s="1"/>
      <c r="H6" s="1"/>
      <c r="M6" s="1"/>
      <c r="N6" s="1"/>
      <c r="Q6" s="1"/>
    </row>
    <row r="7" spans="1:18" x14ac:dyDescent="0.5">
      <c r="M7" s="1"/>
      <c r="N7" s="1"/>
    </row>
    <row r="8" spans="1:18" x14ac:dyDescent="0.5">
      <c r="M8" s="1"/>
      <c r="N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zoomScale="86" zoomScaleNormal="86" workbookViewId="0">
      <selection activeCell="C2" sqref="C2"/>
    </sheetView>
    <sheetView workbookViewId="1"/>
  </sheetViews>
  <sheetFormatPr defaultColWidth="11" defaultRowHeight="15.75" x14ac:dyDescent="0.5"/>
  <cols>
    <col min="1" max="1" width="6.1875" bestFit="1" customWidth="1"/>
    <col min="2" max="2" width="7.5" bestFit="1" customWidth="1"/>
    <col min="3" max="3" width="6.6875" bestFit="1" customWidth="1"/>
    <col min="5" max="5" width="6" bestFit="1" customWidth="1"/>
    <col min="6" max="6" width="5.8125" bestFit="1" customWidth="1"/>
    <col min="7" max="7" width="4.8125" bestFit="1" customWidth="1"/>
    <col min="8" max="8" width="8.3125" bestFit="1" customWidth="1"/>
    <col min="10" max="10" width="9" bestFit="1" customWidth="1"/>
    <col min="11" max="11" width="4.5" bestFit="1" customWidth="1"/>
    <col min="12" max="12" width="4" bestFit="1" customWidth="1"/>
    <col min="13" max="13" width="8.3125" bestFit="1" customWidth="1"/>
    <col min="14" max="14" width="8.8125" bestFit="1" customWidth="1"/>
    <col min="15" max="15" width="13.3125" bestFit="1" customWidth="1"/>
    <col min="16" max="16" width="9.3125" bestFit="1" customWidth="1"/>
    <col min="17" max="17" width="6.5" bestFit="1" customWidth="1"/>
  </cols>
  <sheetData>
    <row r="1" spans="1:18" x14ac:dyDescent="0.5">
      <c r="A1" t="str">
        <f>breaks!A1</f>
        <v>Barley</v>
      </c>
      <c r="B1" t="str">
        <f>breaks!B1</f>
        <v>Cassava</v>
      </c>
      <c r="C1" t="str">
        <f>breaks!C1</f>
        <v>Cotton</v>
      </c>
      <c r="D1" t="str">
        <f>breaks!D1</f>
        <v>Groundnuts</v>
      </c>
      <c r="E1" t="str">
        <f>breaks!E1</f>
        <v>Maize</v>
      </c>
      <c r="F1" t="str">
        <f>breaks!F1</f>
        <v>Millet</v>
      </c>
      <c r="G1" t="str">
        <f>breaks!G1</f>
        <v>Oats</v>
      </c>
      <c r="H1" t="str">
        <f>breaks!H1</f>
        <v>Potatoes</v>
      </c>
      <c r="I1" t="s">
        <v>34</v>
      </c>
      <c r="J1" t="str">
        <f>breaks!J1</f>
        <v>Rapeseed</v>
      </c>
      <c r="K1" t="str">
        <f>breaks!K1</f>
        <v>Rice</v>
      </c>
      <c r="L1" t="str">
        <f>breaks!L1</f>
        <v>Rye</v>
      </c>
      <c r="M1" t="str">
        <f>breaks!M1</f>
        <v>Sorghum</v>
      </c>
      <c r="N1" t="str">
        <f>breaks!N1</f>
        <v>Soybeans</v>
      </c>
      <c r="O1" t="s">
        <v>35</v>
      </c>
      <c r="P1" t="str">
        <f>breaks!P1</f>
        <v>Sunflower</v>
      </c>
      <c r="Q1" t="str">
        <f>breaks!Q1</f>
        <v>SweetPotatoes</v>
      </c>
      <c r="R1" t="str">
        <f>breaks!R1</f>
        <v>Wheat</v>
      </c>
    </row>
    <row r="2" spans="1:18" x14ac:dyDescent="0.5">
      <c r="A2">
        <v>16</v>
      </c>
      <c r="B2">
        <v>16</v>
      </c>
      <c r="C2">
        <v>16</v>
      </c>
      <c r="D2">
        <v>16</v>
      </c>
      <c r="E2">
        <v>16</v>
      </c>
      <c r="F2">
        <v>16</v>
      </c>
      <c r="G2">
        <v>16</v>
      </c>
      <c r="H2">
        <v>16</v>
      </c>
      <c r="I2">
        <v>16</v>
      </c>
      <c r="J2">
        <v>16</v>
      </c>
      <c r="K2">
        <v>16</v>
      </c>
      <c r="L2">
        <v>16</v>
      </c>
      <c r="M2">
        <v>16</v>
      </c>
      <c r="N2">
        <v>16</v>
      </c>
      <c r="O2">
        <v>16</v>
      </c>
      <c r="P2">
        <v>16</v>
      </c>
      <c r="Q2">
        <v>16</v>
      </c>
      <c r="R2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breaks</vt:lpstr>
      <vt:lpstr>breaks_copy</vt:lpstr>
      <vt:lpstr>reds</vt:lpstr>
      <vt:lpstr>blues</vt:lpstr>
      <vt:lpstr>bins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 Agnolucci</cp:lastModifiedBy>
  <dcterms:created xsi:type="dcterms:W3CDTF">2019-10-14T08:31:05Z</dcterms:created>
  <dcterms:modified xsi:type="dcterms:W3CDTF">2020-04-10T15:56:41Z</dcterms:modified>
</cp:coreProperties>
</file>