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eri/Documents/PhD/Data Chapters/Chapter 3 - Novel Trap Designs/Fish Paper/ESE Submission 2/"/>
    </mc:Choice>
  </mc:AlternateContent>
  <xr:revisionPtr revIDLastSave="0" documentId="13_ncr:1_{48252B6D-88CA-C94B-8D96-74381CDA756F}" xr6:coauthVersionLast="36" xr6:coauthVersionMax="36" xr10:uidLastSave="{00000000-0000-0000-0000-000000000000}"/>
  <bookViews>
    <workbookView xWindow="30660" yWindow="460" windowWidth="33480" windowHeight="18780" xr2:uid="{74FB9B79-0577-0F4B-A97F-E9A99DF1CA12}"/>
  </bookViews>
  <sheets>
    <sheet name="Sweep_depletions" sheetId="1" r:id="rId1"/>
    <sheet name="Bullhead_length_all_methods" sheetId="2" r:id="rId2"/>
    <sheet name="PT_2018" sheetId="3" r:id="rId3"/>
    <sheet name="PT_2019" sheetId="4" r:id="rId4"/>
    <sheet name="PT_time_series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5" l="1"/>
  <c r="I17" i="5"/>
  <c r="H17" i="5"/>
  <c r="G17" i="5"/>
  <c r="F17" i="5"/>
  <c r="K17" i="5" s="1"/>
  <c r="J16" i="5"/>
  <c r="I16" i="5"/>
  <c r="H16" i="5"/>
  <c r="G16" i="5"/>
  <c r="F16" i="5"/>
  <c r="K16" i="5" s="1"/>
  <c r="K15" i="5"/>
  <c r="J15" i="5"/>
  <c r="I15" i="5"/>
  <c r="H15" i="5"/>
  <c r="G15" i="5"/>
  <c r="F15" i="5"/>
  <c r="J14" i="5"/>
  <c r="I14" i="5"/>
  <c r="H14" i="5"/>
  <c r="G14" i="5"/>
  <c r="F14" i="5"/>
  <c r="K14" i="5" s="1"/>
  <c r="K13" i="5"/>
  <c r="J13" i="5"/>
  <c r="I13" i="5"/>
  <c r="H13" i="5"/>
  <c r="G13" i="5"/>
  <c r="F13" i="5"/>
  <c r="J12" i="5"/>
  <c r="I12" i="5"/>
  <c r="H12" i="5"/>
  <c r="G12" i="5"/>
  <c r="F12" i="5"/>
  <c r="K12" i="5" s="1"/>
  <c r="K11" i="5"/>
  <c r="J11" i="5"/>
  <c r="I11" i="5"/>
  <c r="H11" i="5"/>
  <c r="G11" i="5"/>
  <c r="F11" i="5"/>
  <c r="J10" i="5"/>
  <c r="I10" i="5"/>
  <c r="H10" i="5"/>
  <c r="G10" i="5"/>
  <c r="F10" i="5"/>
  <c r="K10" i="5" s="1"/>
  <c r="K9" i="5"/>
  <c r="J9" i="5"/>
  <c r="I9" i="5"/>
  <c r="H9" i="5"/>
  <c r="G9" i="5"/>
  <c r="F9" i="5"/>
  <c r="J8" i="5"/>
  <c r="I8" i="5"/>
  <c r="H8" i="5"/>
  <c r="G8" i="5"/>
  <c r="F8" i="5"/>
  <c r="K8" i="5" s="1"/>
  <c r="K7" i="5"/>
  <c r="J7" i="5"/>
  <c r="I7" i="5"/>
  <c r="H7" i="5"/>
  <c r="G7" i="5"/>
  <c r="F7" i="5"/>
  <c r="J6" i="5"/>
  <c r="I6" i="5"/>
  <c r="H6" i="5"/>
  <c r="G6" i="5"/>
  <c r="F6" i="5"/>
  <c r="K6" i="5" s="1"/>
  <c r="K5" i="5"/>
  <c r="J5" i="5"/>
  <c r="I5" i="5"/>
  <c r="H5" i="5"/>
  <c r="G5" i="5"/>
  <c r="F5" i="5"/>
  <c r="J4" i="5"/>
  <c r="I4" i="5"/>
  <c r="H4" i="5"/>
  <c r="G4" i="5"/>
  <c r="F4" i="5"/>
  <c r="K4" i="5" s="1"/>
  <c r="K3" i="5"/>
  <c r="J3" i="5"/>
  <c r="I3" i="5"/>
  <c r="H3" i="5"/>
  <c r="G3" i="5"/>
  <c r="F3" i="5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P9" i="2"/>
  <c r="L9" i="2"/>
  <c r="T8" i="2"/>
  <c r="T9" i="2" s="1"/>
  <c r="S8" i="2"/>
  <c r="S9" i="2" s="1"/>
  <c r="R8" i="2"/>
  <c r="R9" i="2" s="1"/>
  <c r="Q8" i="2"/>
  <c r="Q9" i="2" s="1"/>
  <c r="P8" i="2"/>
  <c r="O8" i="2"/>
  <c r="O9" i="2" s="1"/>
  <c r="N8" i="2"/>
  <c r="N9" i="2" s="1"/>
  <c r="M8" i="2"/>
  <c r="M9" i="2" s="1"/>
  <c r="L8" i="2"/>
  <c r="T7" i="2"/>
  <c r="S7" i="2"/>
  <c r="R7" i="2"/>
  <c r="Q7" i="2"/>
  <c r="P7" i="2"/>
  <c r="O7" i="2"/>
  <c r="N7" i="2"/>
  <c r="M7" i="2"/>
  <c r="L7" i="2"/>
  <c r="T6" i="2"/>
  <c r="S6" i="2"/>
  <c r="R6" i="2"/>
  <c r="Q6" i="2"/>
  <c r="P6" i="2"/>
  <c r="O6" i="2"/>
  <c r="N6" i="2"/>
  <c r="M6" i="2"/>
  <c r="L6" i="2"/>
  <c r="T5" i="2"/>
  <c r="S5" i="2"/>
  <c r="R5" i="2"/>
  <c r="Q5" i="2"/>
  <c r="P5" i="2"/>
  <c r="O5" i="2"/>
  <c r="N5" i="2"/>
  <c r="M5" i="2"/>
  <c r="L5" i="2"/>
  <c r="T4" i="2"/>
  <c r="S4" i="2"/>
  <c r="R4" i="2"/>
  <c r="Q4" i="2"/>
  <c r="P4" i="2"/>
  <c r="O4" i="2"/>
  <c r="N4" i="2"/>
  <c r="M4" i="2"/>
  <c r="L4" i="2"/>
</calcChain>
</file>

<file path=xl/sharedStrings.xml><?xml version="1.0" encoding="utf-8"?>
<sst xmlns="http://schemas.openxmlformats.org/spreadsheetml/2006/main" count="844" uniqueCount="58">
  <si>
    <t>Confluence</t>
  </si>
  <si>
    <t>Footbridge</t>
  </si>
  <si>
    <t>Farm</t>
  </si>
  <si>
    <t>Efish</t>
  </si>
  <si>
    <t>TDD</t>
  </si>
  <si>
    <t>PT</t>
  </si>
  <si>
    <t>Min</t>
  </si>
  <si>
    <t>Max</t>
  </si>
  <si>
    <t>Mean</t>
  </si>
  <si>
    <t>Median</t>
  </si>
  <si>
    <t>Total number</t>
  </si>
  <si>
    <t>Density</t>
  </si>
  <si>
    <t>SPSS Standard dev</t>
  </si>
  <si>
    <t>Sampling area</t>
  </si>
  <si>
    <t>Bullhead (Cottus gobio) length data (mm) for each method at each site</t>
  </si>
  <si>
    <t xml:space="preserve">Summary statistics </t>
  </si>
  <si>
    <t>Site</t>
  </si>
  <si>
    <t>Method</t>
  </si>
  <si>
    <t>Species</t>
  </si>
  <si>
    <t>Sweep 1</t>
  </si>
  <si>
    <t>Sweep 2</t>
  </si>
  <si>
    <t>Sweep 3</t>
  </si>
  <si>
    <t>Sweep 4</t>
  </si>
  <si>
    <t>Total</t>
  </si>
  <si>
    <t>Total Estimated</t>
  </si>
  <si>
    <t>% caught</t>
  </si>
  <si>
    <t>Bullhead</t>
  </si>
  <si>
    <t>Stone loach</t>
  </si>
  <si>
    <t>Eel</t>
  </si>
  <si>
    <t>n/a</t>
  </si>
  <si>
    <t>Number of benthic fish caught per sweep at each site for efish and TDD</t>
  </si>
  <si>
    <t>Time Soak</t>
  </si>
  <si>
    <t>PT 1</t>
  </si>
  <si>
    <t>PT 2</t>
  </si>
  <si>
    <t>PT 3</t>
  </si>
  <si>
    <t>Average</t>
  </si>
  <si>
    <t>PT1 density</t>
  </si>
  <si>
    <t>PT2 density</t>
  </si>
  <si>
    <t>T3 density</t>
  </si>
  <si>
    <t xml:space="preserve">Average density </t>
  </si>
  <si>
    <t>PT Time series - number of benthic fish caught per repeat</t>
  </si>
  <si>
    <t>PT Time series - density of benthic fish caught per repeat</t>
  </si>
  <si>
    <t>Efish 2018</t>
  </si>
  <si>
    <t>TDD 2018</t>
  </si>
  <si>
    <t>PT 2019</t>
  </si>
  <si>
    <t xml:space="preserve">PT </t>
  </si>
  <si>
    <t>BH</t>
  </si>
  <si>
    <t>SL</t>
  </si>
  <si>
    <t>Length (mm)</t>
  </si>
  <si>
    <t>M</t>
  </si>
  <si>
    <t>PT fish data 2018</t>
  </si>
  <si>
    <t>PT fish data 2019</t>
  </si>
  <si>
    <t>Lift</t>
  </si>
  <si>
    <t>BT</t>
  </si>
  <si>
    <t>Fish Species</t>
  </si>
  <si>
    <t>Full Name</t>
  </si>
  <si>
    <t>Brown Trout</t>
  </si>
  <si>
    <t>Minnow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</si>
</sst>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0" xfId="0" applyFont="1" applyFill="1"/>
    <xf numFmtId="0" fontId="2" fillId="0" borderId="4" xfId="0" applyFont="1" applyBorder="1"/>
    <xf numFmtId="0" fontId="2" fillId="0" borderId="0" xfId="0" applyFont="1"/>
    <xf numFmtId="164" fontId="0" fillId="0" borderId="0" xfId="0" applyNumberFormat="1"/>
    <xf numFmtId="0" fontId="0" fillId="0" borderId="4" xfId="0" applyBorder="1"/>
    <xf numFmtId="0" fontId="0" fillId="0" borderId="0" xfId="0" applyFill="1" applyBorder="1"/>
    <xf numFmtId="2" fontId="0" fillId="0" borderId="0" xfId="0" applyNumberFormat="1"/>
    <xf numFmtId="0" fontId="0" fillId="0" borderId="4" xfId="0" applyFill="1" applyBorder="1"/>
    <xf numFmtId="0" fontId="0" fillId="0" borderId="0" xfId="0" applyBorder="1"/>
    <xf numFmtId="0" fontId="3" fillId="4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164" fontId="0" fillId="0" borderId="12" xfId="0" applyNumberFormat="1" applyBorder="1"/>
    <xf numFmtId="0" fontId="3" fillId="5" borderId="0" xfId="0" applyFont="1" applyFill="1" applyAlignment="1">
      <alignment horizontal="center"/>
    </xf>
    <xf numFmtId="0" fontId="0" fillId="2" borderId="4" xfId="0" applyFill="1" applyBorder="1"/>
    <xf numFmtId="0" fontId="0" fillId="2" borderId="12" xfId="0" applyFill="1" applyBorder="1"/>
    <xf numFmtId="0" fontId="0" fillId="0" borderId="10" xfId="0" applyBorder="1"/>
    <xf numFmtId="0" fontId="0" fillId="0" borderId="12" xfId="0" applyBorder="1"/>
    <xf numFmtId="0" fontId="1" fillId="2" borderId="0" xfId="0" applyFont="1" applyFill="1"/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0" xfId="0" applyFont="1" applyFill="1" applyBorder="1"/>
    <xf numFmtId="0" fontId="0" fillId="0" borderId="13" xfId="0" applyBorder="1"/>
    <xf numFmtId="0" fontId="0" fillId="0" borderId="13" xfId="0" applyFill="1" applyBorder="1"/>
    <xf numFmtId="0" fontId="2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01B4B-C140-EC47-A18D-D0211142ABB1}">
  <dimension ref="A1:J20"/>
  <sheetViews>
    <sheetView tabSelected="1" workbookViewId="0">
      <selection activeCell="O22" sqref="O22"/>
    </sheetView>
  </sheetViews>
  <sheetFormatPr baseColWidth="10" defaultRowHeight="16" x14ac:dyDescent="0.2"/>
  <cols>
    <col min="9" max="9" width="14.1640625" bestFit="1" customWidth="1"/>
  </cols>
  <sheetData>
    <row r="1" spans="1:10" ht="19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23" t="s">
        <v>16</v>
      </c>
      <c r="B2" s="23" t="s">
        <v>17</v>
      </c>
      <c r="C2" s="23" t="s">
        <v>18</v>
      </c>
      <c r="D2" s="23" t="s">
        <v>19</v>
      </c>
      <c r="E2" s="23" t="s">
        <v>20</v>
      </c>
      <c r="F2" s="23" t="s">
        <v>21</v>
      </c>
      <c r="G2" s="23" t="s">
        <v>22</v>
      </c>
      <c r="H2" s="23" t="s">
        <v>23</v>
      </c>
      <c r="I2" s="23" t="s">
        <v>24</v>
      </c>
      <c r="J2" s="24" t="s">
        <v>25</v>
      </c>
    </row>
    <row r="3" spans="1:10" x14ac:dyDescent="0.2">
      <c r="A3" t="s">
        <v>0</v>
      </c>
      <c r="B3" t="s">
        <v>3</v>
      </c>
      <c r="C3" t="s">
        <v>26</v>
      </c>
      <c r="D3">
        <v>42</v>
      </c>
      <c r="E3" t="s">
        <v>29</v>
      </c>
      <c r="F3" t="s">
        <v>29</v>
      </c>
      <c r="G3" t="s">
        <v>29</v>
      </c>
      <c r="H3">
        <v>42</v>
      </c>
      <c r="I3" t="s">
        <v>29</v>
      </c>
      <c r="J3" s="25" t="s">
        <v>29</v>
      </c>
    </row>
    <row r="4" spans="1:10" x14ac:dyDescent="0.2">
      <c r="A4" t="s">
        <v>0</v>
      </c>
      <c r="B4" t="s">
        <v>3</v>
      </c>
      <c r="C4" t="s">
        <v>27</v>
      </c>
      <c r="D4">
        <v>9</v>
      </c>
      <c r="E4" t="s">
        <v>29</v>
      </c>
      <c r="F4" t="s">
        <v>29</v>
      </c>
      <c r="G4" t="s">
        <v>29</v>
      </c>
      <c r="H4">
        <v>9</v>
      </c>
      <c r="I4" t="s">
        <v>29</v>
      </c>
      <c r="J4" s="25" t="s">
        <v>29</v>
      </c>
    </row>
    <row r="5" spans="1:10" x14ac:dyDescent="0.2">
      <c r="A5" t="s">
        <v>0</v>
      </c>
      <c r="B5" t="s">
        <v>3</v>
      </c>
      <c r="C5" t="s">
        <v>28</v>
      </c>
      <c r="D5">
        <v>0</v>
      </c>
      <c r="E5" t="s">
        <v>29</v>
      </c>
      <c r="F5" t="s">
        <v>29</v>
      </c>
      <c r="G5" t="s">
        <v>29</v>
      </c>
      <c r="H5">
        <v>0</v>
      </c>
      <c r="I5" t="s">
        <v>29</v>
      </c>
      <c r="J5" s="26" t="s">
        <v>29</v>
      </c>
    </row>
    <row r="6" spans="1:10" x14ac:dyDescent="0.2">
      <c r="A6" s="15" t="s">
        <v>0</v>
      </c>
      <c r="B6" s="16" t="s">
        <v>4</v>
      </c>
      <c r="C6" s="16" t="s">
        <v>26</v>
      </c>
      <c r="D6" s="16">
        <v>134</v>
      </c>
      <c r="E6" s="16">
        <v>76</v>
      </c>
      <c r="F6" s="16">
        <v>35</v>
      </c>
      <c r="G6" s="16">
        <v>43</v>
      </c>
      <c r="H6" s="16">
        <f>SUM(D6:G6)</f>
        <v>288</v>
      </c>
      <c r="I6" s="16">
        <v>339</v>
      </c>
      <c r="J6" s="17">
        <f>(H6/I6)*100</f>
        <v>84.955752212389385</v>
      </c>
    </row>
    <row r="7" spans="1:10" x14ac:dyDescent="0.2">
      <c r="A7" s="18" t="s">
        <v>0</v>
      </c>
      <c r="B7" s="12" t="s">
        <v>4</v>
      </c>
      <c r="C7" s="12" t="s">
        <v>27</v>
      </c>
      <c r="D7" s="12">
        <v>14</v>
      </c>
      <c r="E7" s="12">
        <v>23</v>
      </c>
      <c r="F7" s="12">
        <v>19</v>
      </c>
      <c r="G7" s="12">
        <v>2</v>
      </c>
      <c r="H7" s="12">
        <f t="shared" ref="H7:H20" si="0">SUM(D7:G7)</f>
        <v>58</v>
      </c>
      <c r="I7" s="12">
        <v>77</v>
      </c>
      <c r="J7" s="19">
        <f t="shared" ref="J7:J20" si="1">(H7/I7)*100</f>
        <v>75.324675324675326</v>
      </c>
    </row>
    <row r="8" spans="1:10" x14ac:dyDescent="0.2">
      <c r="A8" s="20" t="s">
        <v>0</v>
      </c>
      <c r="B8" s="8" t="s">
        <v>4</v>
      </c>
      <c r="C8" s="8" t="s">
        <v>28</v>
      </c>
      <c r="D8" s="8">
        <v>4</v>
      </c>
      <c r="E8" s="8">
        <v>1</v>
      </c>
      <c r="F8" s="8">
        <v>0</v>
      </c>
      <c r="G8" s="8">
        <v>1</v>
      </c>
      <c r="H8" s="8">
        <f t="shared" si="0"/>
        <v>6</v>
      </c>
      <c r="I8" s="8">
        <v>6</v>
      </c>
      <c r="J8" s="21">
        <f t="shared" si="1"/>
        <v>100</v>
      </c>
    </row>
    <row r="9" spans="1:10" x14ac:dyDescent="0.2">
      <c r="A9" s="15" t="s">
        <v>1</v>
      </c>
      <c r="B9" s="16" t="s">
        <v>3</v>
      </c>
      <c r="C9" s="16" t="s">
        <v>26</v>
      </c>
      <c r="D9" s="16">
        <v>133</v>
      </c>
      <c r="E9" s="16">
        <v>48</v>
      </c>
      <c r="F9" s="16">
        <v>46</v>
      </c>
      <c r="G9" s="16" t="s">
        <v>29</v>
      </c>
      <c r="H9" s="16">
        <f t="shared" si="0"/>
        <v>227</v>
      </c>
      <c r="I9" s="16">
        <v>267</v>
      </c>
      <c r="J9" s="17">
        <f t="shared" si="1"/>
        <v>85.018726591760299</v>
      </c>
    </row>
    <row r="10" spans="1:10" x14ac:dyDescent="0.2">
      <c r="A10" s="18" t="s">
        <v>1</v>
      </c>
      <c r="B10" s="12" t="s">
        <v>3</v>
      </c>
      <c r="C10" s="12" t="s">
        <v>27</v>
      </c>
      <c r="D10" s="12">
        <v>5</v>
      </c>
      <c r="E10" s="12">
        <v>7</v>
      </c>
      <c r="F10" s="12">
        <v>2</v>
      </c>
      <c r="G10" s="12" t="s">
        <v>29</v>
      </c>
      <c r="H10" s="12">
        <f t="shared" si="0"/>
        <v>14</v>
      </c>
      <c r="I10" s="12">
        <v>16</v>
      </c>
      <c r="J10" s="19">
        <f t="shared" si="1"/>
        <v>87.5</v>
      </c>
    </row>
    <row r="11" spans="1:10" x14ac:dyDescent="0.2">
      <c r="A11" s="20" t="s">
        <v>1</v>
      </c>
      <c r="B11" s="8" t="s">
        <v>3</v>
      </c>
      <c r="C11" s="8" t="s">
        <v>28</v>
      </c>
      <c r="D11" s="8">
        <v>0</v>
      </c>
      <c r="E11" s="8">
        <v>0</v>
      </c>
      <c r="F11" s="8">
        <v>0</v>
      </c>
      <c r="G11" s="8" t="s">
        <v>29</v>
      </c>
      <c r="H11" s="8">
        <f t="shared" si="0"/>
        <v>0</v>
      </c>
      <c r="I11" s="8">
        <v>0</v>
      </c>
      <c r="J11" s="21" t="e">
        <f t="shared" si="1"/>
        <v>#DIV/0!</v>
      </c>
    </row>
    <row r="12" spans="1:10" x14ac:dyDescent="0.2">
      <c r="A12" s="15" t="s">
        <v>1</v>
      </c>
      <c r="B12" s="16" t="s">
        <v>4</v>
      </c>
      <c r="C12" s="16" t="s">
        <v>26</v>
      </c>
      <c r="D12" s="16">
        <v>810</v>
      </c>
      <c r="E12" s="16">
        <v>296</v>
      </c>
      <c r="F12" s="16">
        <v>53</v>
      </c>
      <c r="G12" s="16">
        <v>58</v>
      </c>
      <c r="H12" s="16">
        <f t="shared" si="0"/>
        <v>1217</v>
      </c>
      <c r="I12" s="16">
        <v>1234</v>
      </c>
      <c r="J12" s="17">
        <f t="shared" si="1"/>
        <v>98.622366288492699</v>
      </c>
    </row>
    <row r="13" spans="1:10" x14ac:dyDescent="0.2">
      <c r="A13" s="18" t="s">
        <v>1</v>
      </c>
      <c r="B13" s="12" t="s">
        <v>4</v>
      </c>
      <c r="C13" s="12" t="s">
        <v>27</v>
      </c>
      <c r="D13" s="12">
        <v>22</v>
      </c>
      <c r="E13" s="12">
        <v>6</v>
      </c>
      <c r="F13" s="12">
        <v>0</v>
      </c>
      <c r="G13" s="12">
        <v>2</v>
      </c>
      <c r="H13" s="12">
        <f t="shared" si="0"/>
        <v>30</v>
      </c>
      <c r="I13" s="12">
        <v>34</v>
      </c>
      <c r="J13" s="19">
        <f t="shared" si="1"/>
        <v>88.235294117647058</v>
      </c>
    </row>
    <row r="14" spans="1:10" x14ac:dyDescent="0.2">
      <c r="A14" s="20" t="s">
        <v>1</v>
      </c>
      <c r="B14" s="8" t="s">
        <v>4</v>
      </c>
      <c r="C14" s="8" t="s">
        <v>28</v>
      </c>
      <c r="D14" s="8">
        <v>5</v>
      </c>
      <c r="E14" s="8">
        <v>0</v>
      </c>
      <c r="F14" s="8">
        <v>1</v>
      </c>
      <c r="G14" s="8">
        <v>0</v>
      </c>
      <c r="H14" s="8">
        <f t="shared" si="0"/>
        <v>6</v>
      </c>
      <c r="I14" s="8">
        <v>6</v>
      </c>
      <c r="J14" s="21">
        <f t="shared" si="1"/>
        <v>100</v>
      </c>
    </row>
    <row r="15" spans="1:10" x14ac:dyDescent="0.2">
      <c r="A15" s="15" t="s">
        <v>2</v>
      </c>
      <c r="B15" s="16" t="s">
        <v>3</v>
      </c>
      <c r="C15" s="16" t="s">
        <v>26</v>
      </c>
      <c r="D15" s="16">
        <v>57</v>
      </c>
      <c r="E15" s="16">
        <v>67</v>
      </c>
      <c r="F15" s="16">
        <v>70</v>
      </c>
      <c r="G15" s="16">
        <v>37</v>
      </c>
      <c r="H15" s="16">
        <f t="shared" si="0"/>
        <v>231</v>
      </c>
      <c r="I15" s="16">
        <v>571</v>
      </c>
      <c r="J15" s="17">
        <f t="shared" si="1"/>
        <v>40.455341506129599</v>
      </c>
    </row>
    <row r="16" spans="1:10" x14ac:dyDescent="0.2">
      <c r="A16" s="18" t="s">
        <v>2</v>
      </c>
      <c r="B16" s="12" t="s">
        <v>3</v>
      </c>
      <c r="C16" s="12" t="s">
        <v>27</v>
      </c>
      <c r="D16" s="12">
        <v>12</v>
      </c>
      <c r="E16" s="12">
        <v>5</v>
      </c>
      <c r="F16" s="12">
        <v>5</v>
      </c>
      <c r="G16" s="12">
        <v>5</v>
      </c>
      <c r="H16" s="12">
        <f t="shared" si="0"/>
        <v>27</v>
      </c>
      <c r="I16" s="12">
        <v>32</v>
      </c>
      <c r="J16" s="19">
        <f t="shared" si="1"/>
        <v>84.375</v>
      </c>
    </row>
    <row r="17" spans="1:10" x14ac:dyDescent="0.2">
      <c r="A17" s="20" t="s">
        <v>2</v>
      </c>
      <c r="B17" s="8" t="s">
        <v>3</v>
      </c>
      <c r="C17" s="8" t="s">
        <v>28</v>
      </c>
      <c r="D17" s="8">
        <v>1</v>
      </c>
      <c r="E17" s="8">
        <v>0</v>
      </c>
      <c r="F17" s="8">
        <v>0</v>
      </c>
      <c r="G17" s="8">
        <v>0</v>
      </c>
      <c r="H17" s="8">
        <f t="shared" si="0"/>
        <v>1</v>
      </c>
      <c r="I17" s="8">
        <v>1</v>
      </c>
      <c r="J17" s="21">
        <f t="shared" si="1"/>
        <v>100</v>
      </c>
    </row>
    <row r="18" spans="1:10" x14ac:dyDescent="0.2">
      <c r="A18" s="15" t="s">
        <v>2</v>
      </c>
      <c r="B18" s="16" t="s">
        <v>4</v>
      </c>
      <c r="C18" s="16" t="s">
        <v>26</v>
      </c>
      <c r="D18" s="16">
        <v>616</v>
      </c>
      <c r="E18" s="16">
        <v>304</v>
      </c>
      <c r="F18" s="16">
        <v>250</v>
      </c>
      <c r="G18" s="16">
        <v>129</v>
      </c>
      <c r="H18" s="16">
        <f t="shared" si="0"/>
        <v>1299</v>
      </c>
      <c r="I18" s="16">
        <v>1501</v>
      </c>
      <c r="J18" s="17">
        <f t="shared" si="1"/>
        <v>86.542305129913387</v>
      </c>
    </row>
    <row r="19" spans="1:10" x14ac:dyDescent="0.2">
      <c r="A19" s="18" t="s">
        <v>2</v>
      </c>
      <c r="B19" s="12" t="s">
        <v>4</v>
      </c>
      <c r="C19" s="12" t="s">
        <v>27</v>
      </c>
      <c r="D19" s="12">
        <v>19</v>
      </c>
      <c r="E19" s="12">
        <v>4</v>
      </c>
      <c r="F19" s="12">
        <v>5</v>
      </c>
      <c r="G19" s="12">
        <v>1</v>
      </c>
      <c r="H19" s="12">
        <f t="shared" si="0"/>
        <v>29</v>
      </c>
      <c r="I19" s="12">
        <v>29</v>
      </c>
      <c r="J19" s="19">
        <f t="shared" si="1"/>
        <v>100</v>
      </c>
    </row>
    <row r="20" spans="1:10" x14ac:dyDescent="0.2">
      <c r="A20" s="20" t="s">
        <v>2</v>
      </c>
      <c r="B20" s="8" t="s">
        <v>4</v>
      </c>
      <c r="C20" s="8" t="s">
        <v>28</v>
      </c>
      <c r="D20" s="8">
        <v>2</v>
      </c>
      <c r="E20" s="8">
        <v>1</v>
      </c>
      <c r="F20" s="8">
        <v>1</v>
      </c>
      <c r="G20" s="8">
        <v>0</v>
      </c>
      <c r="H20" s="8">
        <f t="shared" si="0"/>
        <v>4</v>
      </c>
      <c r="I20" s="8">
        <v>4</v>
      </c>
      <c r="J20" s="21">
        <f t="shared" si="1"/>
        <v>100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A3103-12C6-6345-9054-0EF41E5EDB22}">
  <dimension ref="A1:T1302"/>
  <sheetViews>
    <sheetView workbookViewId="0">
      <selection activeCell="K19" sqref="K19"/>
    </sheetView>
  </sheetViews>
  <sheetFormatPr baseColWidth="10" defaultRowHeight="16" x14ac:dyDescent="0.2"/>
  <cols>
    <col min="11" max="11" width="16.5" bestFit="1" customWidth="1"/>
  </cols>
  <sheetData>
    <row r="1" spans="1:20" ht="20" thickBot="1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K1" s="13" t="s">
        <v>15</v>
      </c>
      <c r="L1" s="13"/>
      <c r="M1" s="13"/>
      <c r="N1" s="13"/>
      <c r="O1" s="13"/>
      <c r="P1" s="13"/>
      <c r="Q1" s="13"/>
      <c r="R1" s="13"/>
      <c r="S1" s="13"/>
      <c r="T1" s="13"/>
    </row>
    <row r="2" spans="1:20" ht="17" thickBot="1" x14ac:dyDescent="0.25">
      <c r="A2" s="1" t="s">
        <v>0</v>
      </c>
      <c r="B2" s="2"/>
      <c r="C2" s="3"/>
      <c r="D2" s="1" t="s">
        <v>1</v>
      </c>
      <c r="E2" s="2"/>
      <c r="F2" s="3"/>
      <c r="G2" s="2" t="s">
        <v>2</v>
      </c>
      <c r="H2" s="2"/>
      <c r="I2" s="3"/>
      <c r="L2" s="1" t="s">
        <v>0</v>
      </c>
      <c r="M2" s="2"/>
      <c r="N2" s="3"/>
      <c r="O2" s="1" t="s">
        <v>1</v>
      </c>
      <c r="P2" s="2"/>
      <c r="Q2" s="3"/>
      <c r="R2" s="2" t="s">
        <v>2</v>
      </c>
      <c r="S2" s="2"/>
      <c r="T2" s="3"/>
    </row>
    <row r="3" spans="1:20" x14ac:dyDescent="0.2">
      <c r="A3" s="4" t="s">
        <v>42</v>
      </c>
      <c r="B3" s="4" t="s">
        <v>43</v>
      </c>
      <c r="C3" s="4" t="s">
        <v>44</v>
      </c>
      <c r="D3" s="4" t="s">
        <v>42</v>
      </c>
      <c r="E3" s="4" t="s">
        <v>43</v>
      </c>
      <c r="F3" s="4" t="s">
        <v>44</v>
      </c>
      <c r="G3" s="4" t="s">
        <v>42</v>
      </c>
      <c r="H3" s="4" t="s">
        <v>43</v>
      </c>
      <c r="I3" s="4" t="s">
        <v>44</v>
      </c>
      <c r="L3" s="4" t="s">
        <v>3</v>
      </c>
      <c r="M3" s="4" t="s">
        <v>4</v>
      </c>
      <c r="N3" s="4" t="s">
        <v>5</v>
      </c>
      <c r="O3" s="4" t="s">
        <v>3</v>
      </c>
      <c r="P3" s="4" t="s">
        <v>4</v>
      </c>
      <c r="Q3" s="4" t="s">
        <v>5</v>
      </c>
      <c r="R3" s="4" t="s">
        <v>3</v>
      </c>
      <c r="S3" s="4" t="s">
        <v>4</v>
      </c>
      <c r="T3" s="4" t="s">
        <v>5</v>
      </c>
    </row>
    <row r="4" spans="1:20" x14ac:dyDescent="0.2">
      <c r="A4">
        <v>80</v>
      </c>
      <c r="B4">
        <v>80</v>
      </c>
      <c r="C4">
        <v>58</v>
      </c>
      <c r="D4">
        <v>20</v>
      </c>
      <c r="E4">
        <v>20</v>
      </c>
      <c r="F4" s="5">
        <v>55</v>
      </c>
      <c r="G4">
        <v>20</v>
      </c>
      <c r="H4">
        <v>20</v>
      </c>
      <c r="I4">
        <v>52</v>
      </c>
      <c r="K4" t="s">
        <v>6</v>
      </c>
      <c r="L4">
        <f>MIN(A4:A1501)</f>
        <v>20</v>
      </c>
      <c r="M4">
        <f t="shared" ref="M4:T4" si="0">MIN(B4:B1501)</f>
        <v>20</v>
      </c>
      <c r="N4">
        <f t="shared" si="0"/>
        <v>20</v>
      </c>
      <c r="O4">
        <f t="shared" si="0"/>
        <v>20</v>
      </c>
      <c r="P4">
        <f t="shared" si="0"/>
        <v>20</v>
      </c>
      <c r="Q4">
        <f t="shared" si="0"/>
        <v>20</v>
      </c>
      <c r="R4">
        <f t="shared" si="0"/>
        <v>20</v>
      </c>
      <c r="S4">
        <f t="shared" si="0"/>
        <v>20</v>
      </c>
      <c r="T4">
        <f t="shared" si="0"/>
        <v>20</v>
      </c>
    </row>
    <row r="5" spans="1:20" x14ac:dyDescent="0.2">
      <c r="A5">
        <v>70</v>
      </c>
      <c r="B5">
        <v>69</v>
      </c>
      <c r="C5">
        <v>20</v>
      </c>
      <c r="D5">
        <v>20</v>
      </c>
      <c r="E5">
        <v>20</v>
      </c>
      <c r="F5" s="6">
        <v>50</v>
      </c>
      <c r="G5">
        <v>20</v>
      </c>
      <c r="H5">
        <v>20</v>
      </c>
      <c r="I5">
        <v>54</v>
      </c>
      <c r="K5" t="s">
        <v>7</v>
      </c>
      <c r="L5">
        <f>MAX(A4:A1501)</f>
        <v>82</v>
      </c>
      <c r="M5">
        <f t="shared" ref="M5:T5" si="1">MAX(B4:B1501)</f>
        <v>82</v>
      </c>
      <c r="N5">
        <f t="shared" si="1"/>
        <v>78</v>
      </c>
      <c r="O5">
        <f t="shared" si="1"/>
        <v>81</v>
      </c>
      <c r="P5">
        <f t="shared" si="1"/>
        <v>84</v>
      </c>
      <c r="Q5">
        <f t="shared" si="1"/>
        <v>70</v>
      </c>
      <c r="R5">
        <f t="shared" si="1"/>
        <v>76</v>
      </c>
      <c r="S5">
        <f t="shared" si="1"/>
        <v>89</v>
      </c>
      <c r="T5">
        <f t="shared" si="1"/>
        <v>70</v>
      </c>
    </row>
    <row r="6" spans="1:20" x14ac:dyDescent="0.2">
      <c r="A6">
        <v>62</v>
      </c>
      <c r="B6">
        <v>61</v>
      </c>
      <c r="C6">
        <v>70</v>
      </c>
      <c r="D6">
        <v>20</v>
      </c>
      <c r="E6">
        <v>20</v>
      </c>
      <c r="F6" s="6">
        <v>56</v>
      </c>
      <c r="G6">
        <v>20</v>
      </c>
      <c r="H6">
        <v>20</v>
      </c>
      <c r="I6">
        <v>20</v>
      </c>
      <c r="K6" t="s">
        <v>8</v>
      </c>
      <c r="L6" s="7">
        <f>AVERAGE(A4:A1501)</f>
        <v>37.095238095238095</v>
      </c>
      <c r="M6" s="7">
        <f t="shared" ref="M6:T6" si="2">AVERAGE(B4:B1501)</f>
        <v>25.677083333333332</v>
      </c>
      <c r="N6" s="7">
        <f t="shared" si="2"/>
        <v>41.488888888888887</v>
      </c>
      <c r="O6" s="7">
        <f t="shared" si="2"/>
        <v>27.396475770925111</v>
      </c>
      <c r="P6" s="7">
        <f t="shared" si="2"/>
        <v>26.018077239112571</v>
      </c>
      <c r="Q6" s="7">
        <f t="shared" si="2"/>
        <v>40.941176470588232</v>
      </c>
      <c r="R6" s="7">
        <f t="shared" si="2"/>
        <v>27.874458874458874</v>
      </c>
      <c r="S6" s="7">
        <f t="shared" si="2"/>
        <v>26.969976905311778</v>
      </c>
      <c r="T6" s="7">
        <f t="shared" si="2"/>
        <v>39.654205607476634</v>
      </c>
    </row>
    <row r="7" spans="1:20" x14ac:dyDescent="0.2">
      <c r="A7">
        <v>63</v>
      </c>
      <c r="B7">
        <v>82</v>
      </c>
      <c r="C7">
        <v>60</v>
      </c>
      <c r="D7">
        <v>20</v>
      </c>
      <c r="E7">
        <v>20</v>
      </c>
      <c r="F7" s="6">
        <v>64</v>
      </c>
      <c r="G7">
        <v>20</v>
      </c>
      <c r="H7">
        <v>20</v>
      </c>
      <c r="I7">
        <v>20</v>
      </c>
      <c r="K7" t="s">
        <v>9</v>
      </c>
      <c r="L7">
        <f>MEDIAN(A4:A1501)</f>
        <v>20</v>
      </c>
      <c r="M7">
        <f t="shared" ref="M7:T7" si="3">MEDIAN(B4:B1501)</f>
        <v>20</v>
      </c>
      <c r="N7">
        <f t="shared" si="3"/>
        <v>30</v>
      </c>
      <c r="O7">
        <f t="shared" si="3"/>
        <v>20</v>
      </c>
      <c r="P7">
        <f t="shared" si="3"/>
        <v>20</v>
      </c>
      <c r="Q7">
        <f t="shared" si="3"/>
        <v>45</v>
      </c>
      <c r="R7">
        <f t="shared" si="3"/>
        <v>20</v>
      </c>
      <c r="S7">
        <f t="shared" si="3"/>
        <v>20</v>
      </c>
      <c r="T7">
        <f t="shared" si="3"/>
        <v>40</v>
      </c>
    </row>
    <row r="8" spans="1:20" x14ac:dyDescent="0.2">
      <c r="A8">
        <v>20</v>
      </c>
      <c r="B8">
        <v>65</v>
      </c>
      <c r="C8" s="8">
        <v>58</v>
      </c>
      <c r="D8">
        <v>20</v>
      </c>
      <c r="E8">
        <v>20</v>
      </c>
      <c r="F8" s="6">
        <v>54</v>
      </c>
      <c r="G8">
        <v>20</v>
      </c>
      <c r="H8">
        <v>20</v>
      </c>
      <c r="I8">
        <v>20</v>
      </c>
      <c r="K8" t="s">
        <v>10</v>
      </c>
      <c r="L8">
        <f>COUNT(A4:A45)</f>
        <v>42</v>
      </c>
      <c r="M8">
        <f>COUNT(B4:B291)</f>
        <v>288</v>
      </c>
      <c r="N8">
        <f>COUNT(C4:C48)</f>
        <v>45</v>
      </c>
      <c r="O8">
        <f>COUNT(D4:D230)</f>
        <v>227</v>
      </c>
      <c r="P8">
        <f>COUNT(E4:E1220)</f>
        <v>1217</v>
      </c>
      <c r="Q8">
        <f>COUNT(F4:F71)</f>
        <v>68</v>
      </c>
      <c r="R8">
        <f>COUNT(G4:G234)</f>
        <v>231</v>
      </c>
      <c r="S8">
        <f>COUNT(H4:H1302)</f>
        <v>1299</v>
      </c>
      <c r="T8">
        <f>COUNT(I4:I110)</f>
        <v>107</v>
      </c>
    </row>
    <row r="9" spans="1:20" x14ac:dyDescent="0.2">
      <c r="A9">
        <v>20</v>
      </c>
      <c r="B9">
        <v>73</v>
      </c>
      <c r="C9" s="9">
        <v>20</v>
      </c>
      <c r="D9">
        <v>20</v>
      </c>
      <c r="E9">
        <v>20</v>
      </c>
      <c r="F9" s="6">
        <v>20</v>
      </c>
      <c r="G9">
        <v>20</v>
      </c>
      <c r="H9">
        <v>20</v>
      </c>
      <c r="I9" s="9">
        <v>51</v>
      </c>
      <c r="K9" t="s">
        <v>11</v>
      </c>
      <c r="L9" s="7">
        <f>(L8/45.5)</f>
        <v>0.92307692307692313</v>
      </c>
      <c r="M9" s="7">
        <f>(M8/45.5)</f>
        <v>6.3296703296703294</v>
      </c>
      <c r="N9" s="7">
        <f>(N8/5.75)</f>
        <v>7.8260869565217392</v>
      </c>
      <c r="O9" s="7">
        <f>(O8/45.5)</f>
        <v>4.9890109890109891</v>
      </c>
      <c r="P9" s="7">
        <f>(P8/45.5)</f>
        <v>26.747252747252748</v>
      </c>
      <c r="Q9" s="7">
        <f>(Q8/6.5)</f>
        <v>10.461538461538462</v>
      </c>
      <c r="R9" s="7">
        <f>(R8/50)</f>
        <v>4.62</v>
      </c>
      <c r="S9" s="7">
        <f>(S8/50)</f>
        <v>25.98</v>
      </c>
      <c r="T9" s="7">
        <f>(T8/7.5)</f>
        <v>14.266666666666667</v>
      </c>
    </row>
    <row r="10" spans="1:20" x14ac:dyDescent="0.2">
      <c r="A10">
        <v>20</v>
      </c>
      <c r="B10">
        <v>20</v>
      </c>
      <c r="C10" s="9">
        <v>20</v>
      </c>
      <c r="D10">
        <v>20</v>
      </c>
      <c r="E10">
        <v>20</v>
      </c>
      <c r="F10" s="5">
        <v>58</v>
      </c>
      <c r="G10">
        <v>20</v>
      </c>
      <c r="H10">
        <v>20</v>
      </c>
      <c r="I10">
        <v>20</v>
      </c>
      <c r="K10" t="s">
        <v>12</v>
      </c>
      <c r="L10" s="10">
        <v>22.942990000000002</v>
      </c>
      <c r="M10" s="10">
        <v>15.06906</v>
      </c>
      <c r="N10" s="10">
        <v>21.320730000000001</v>
      </c>
      <c r="O10" s="10">
        <v>15.021570000000001</v>
      </c>
      <c r="P10" s="10">
        <v>14.05223</v>
      </c>
      <c r="Q10" s="10">
        <v>18.20438</v>
      </c>
      <c r="R10" s="10">
        <v>13.92704</v>
      </c>
      <c r="S10" s="10">
        <v>14.5877</v>
      </c>
      <c r="T10" s="10">
        <v>15.16892</v>
      </c>
    </row>
    <row r="11" spans="1:20" x14ac:dyDescent="0.2">
      <c r="A11">
        <v>20</v>
      </c>
      <c r="B11">
        <v>56</v>
      </c>
      <c r="C11" s="8">
        <v>20</v>
      </c>
      <c r="D11">
        <v>20</v>
      </c>
      <c r="E11">
        <v>20</v>
      </c>
      <c r="F11" s="6">
        <v>53</v>
      </c>
      <c r="G11">
        <v>20</v>
      </c>
      <c r="H11">
        <v>20</v>
      </c>
      <c r="I11">
        <v>20</v>
      </c>
    </row>
    <row r="12" spans="1:20" x14ac:dyDescent="0.2">
      <c r="A12">
        <v>20</v>
      </c>
      <c r="B12">
        <v>56</v>
      </c>
      <c r="C12">
        <v>20</v>
      </c>
      <c r="D12">
        <v>20</v>
      </c>
      <c r="E12">
        <v>20</v>
      </c>
      <c r="F12" s="6">
        <v>20</v>
      </c>
      <c r="G12">
        <v>20</v>
      </c>
      <c r="H12">
        <v>20</v>
      </c>
      <c r="I12" s="9">
        <v>20</v>
      </c>
      <c r="K12" t="s">
        <v>13</v>
      </c>
      <c r="L12">
        <v>45.5</v>
      </c>
      <c r="M12">
        <v>45.5</v>
      </c>
      <c r="N12">
        <v>5.75</v>
      </c>
      <c r="O12">
        <v>45.5</v>
      </c>
      <c r="P12">
        <v>45.5</v>
      </c>
      <c r="Q12">
        <v>6.5</v>
      </c>
      <c r="R12">
        <v>50</v>
      </c>
      <c r="S12">
        <v>50</v>
      </c>
      <c r="T12">
        <v>7.5</v>
      </c>
    </row>
    <row r="13" spans="1:20" x14ac:dyDescent="0.2">
      <c r="A13">
        <v>58</v>
      </c>
      <c r="B13">
        <v>60</v>
      </c>
      <c r="C13">
        <v>20</v>
      </c>
      <c r="D13">
        <v>20</v>
      </c>
      <c r="E13">
        <v>20</v>
      </c>
      <c r="F13" s="6">
        <v>20</v>
      </c>
      <c r="G13">
        <v>20</v>
      </c>
      <c r="H13">
        <v>20</v>
      </c>
      <c r="I13">
        <v>20</v>
      </c>
    </row>
    <row r="14" spans="1:20" x14ac:dyDescent="0.2">
      <c r="A14">
        <v>54</v>
      </c>
      <c r="B14">
        <v>60</v>
      </c>
      <c r="C14">
        <v>20</v>
      </c>
      <c r="D14">
        <v>20</v>
      </c>
      <c r="E14">
        <v>20</v>
      </c>
      <c r="F14" s="6">
        <v>65</v>
      </c>
      <c r="G14">
        <v>20</v>
      </c>
      <c r="H14">
        <v>20</v>
      </c>
      <c r="I14" s="9">
        <v>62</v>
      </c>
    </row>
    <row r="15" spans="1:20" x14ac:dyDescent="0.2">
      <c r="A15">
        <v>65</v>
      </c>
      <c r="B15">
        <v>63</v>
      </c>
      <c r="C15" s="9">
        <v>20</v>
      </c>
      <c r="D15">
        <v>20</v>
      </c>
      <c r="E15">
        <v>20</v>
      </c>
      <c r="F15" s="6">
        <v>20</v>
      </c>
      <c r="G15">
        <v>20</v>
      </c>
      <c r="H15">
        <v>20</v>
      </c>
      <c r="I15">
        <v>20</v>
      </c>
    </row>
    <row r="16" spans="1:20" x14ac:dyDescent="0.2">
      <c r="A16">
        <v>20</v>
      </c>
      <c r="B16">
        <v>52</v>
      </c>
      <c r="C16">
        <v>20</v>
      </c>
      <c r="D16">
        <v>20</v>
      </c>
      <c r="E16">
        <v>20</v>
      </c>
      <c r="F16" s="6">
        <v>20</v>
      </c>
      <c r="G16">
        <v>20</v>
      </c>
      <c r="H16">
        <v>20</v>
      </c>
      <c r="I16">
        <v>20</v>
      </c>
    </row>
    <row r="17" spans="1:9" x14ac:dyDescent="0.2">
      <c r="A17">
        <v>20</v>
      </c>
      <c r="B17">
        <v>70</v>
      </c>
      <c r="C17">
        <v>20</v>
      </c>
      <c r="D17">
        <v>20</v>
      </c>
      <c r="E17">
        <v>20</v>
      </c>
      <c r="F17" s="5">
        <v>67</v>
      </c>
      <c r="G17">
        <v>20</v>
      </c>
      <c r="H17">
        <v>20</v>
      </c>
      <c r="I17">
        <v>20</v>
      </c>
    </row>
    <row r="18" spans="1:9" x14ac:dyDescent="0.2">
      <c r="A18">
        <v>20</v>
      </c>
      <c r="B18">
        <v>60</v>
      </c>
      <c r="C18" s="9">
        <v>30</v>
      </c>
      <c r="D18">
        <v>20</v>
      </c>
      <c r="E18">
        <v>20</v>
      </c>
      <c r="F18" s="6">
        <v>20</v>
      </c>
      <c r="G18">
        <v>20</v>
      </c>
      <c r="H18">
        <v>20</v>
      </c>
      <c r="I18">
        <v>20</v>
      </c>
    </row>
    <row r="19" spans="1:9" x14ac:dyDescent="0.2">
      <c r="A19">
        <v>82</v>
      </c>
      <c r="B19">
        <v>20</v>
      </c>
      <c r="C19" s="9">
        <v>30</v>
      </c>
      <c r="D19">
        <v>20</v>
      </c>
      <c r="E19">
        <v>20</v>
      </c>
      <c r="F19" s="6">
        <v>20</v>
      </c>
      <c r="G19">
        <v>20</v>
      </c>
      <c r="H19">
        <v>20</v>
      </c>
      <c r="I19">
        <v>20</v>
      </c>
    </row>
    <row r="20" spans="1:9" x14ac:dyDescent="0.2">
      <c r="A20">
        <v>46</v>
      </c>
      <c r="B20">
        <v>63</v>
      </c>
      <c r="C20" s="9">
        <v>65</v>
      </c>
      <c r="D20">
        <v>20</v>
      </c>
      <c r="E20">
        <v>20</v>
      </c>
      <c r="F20" s="6">
        <v>20</v>
      </c>
      <c r="G20">
        <v>20</v>
      </c>
      <c r="H20">
        <v>20</v>
      </c>
      <c r="I20" s="9">
        <v>50</v>
      </c>
    </row>
    <row r="21" spans="1:9" x14ac:dyDescent="0.2">
      <c r="A21">
        <v>73</v>
      </c>
      <c r="B21">
        <v>70</v>
      </c>
      <c r="C21">
        <v>20</v>
      </c>
      <c r="D21">
        <v>20</v>
      </c>
      <c r="E21">
        <v>20</v>
      </c>
      <c r="F21" s="6">
        <v>50</v>
      </c>
      <c r="G21">
        <v>20</v>
      </c>
      <c r="H21">
        <v>20</v>
      </c>
      <c r="I21" s="9">
        <v>56</v>
      </c>
    </row>
    <row r="22" spans="1:9" x14ac:dyDescent="0.2">
      <c r="A22">
        <v>51</v>
      </c>
      <c r="B22">
        <v>20</v>
      </c>
      <c r="C22" s="11">
        <v>55</v>
      </c>
      <c r="D22">
        <v>20</v>
      </c>
      <c r="E22">
        <v>20</v>
      </c>
      <c r="F22" s="6">
        <v>20</v>
      </c>
      <c r="G22">
        <v>20</v>
      </c>
      <c r="H22">
        <v>20</v>
      </c>
      <c r="I22" s="9">
        <v>52</v>
      </c>
    </row>
    <row r="23" spans="1:9" x14ac:dyDescent="0.2">
      <c r="A23">
        <v>20</v>
      </c>
      <c r="B23">
        <v>20</v>
      </c>
      <c r="C23">
        <v>20</v>
      </c>
      <c r="D23">
        <v>20</v>
      </c>
      <c r="E23">
        <v>20</v>
      </c>
      <c r="F23" s="6">
        <v>20</v>
      </c>
      <c r="G23">
        <v>20</v>
      </c>
      <c r="H23">
        <v>20</v>
      </c>
      <c r="I23" s="9">
        <v>61</v>
      </c>
    </row>
    <row r="24" spans="1:9" x14ac:dyDescent="0.2">
      <c r="A24">
        <v>20</v>
      </c>
      <c r="B24">
        <v>20</v>
      </c>
      <c r="C24">
        <v>20</v>
      </c>
      <c r="D24">
        <v>20</v>
      </c>
      <c r="E24">
        <v>20</v>
      </c>
      <c r="F24" s="6">
        <v>40</v>
      </c>
      <c r="G24">
        <v>20</v>
      </c>
      <c r="H24">
        <v>20</v>
      </c>
      <c r="I24" s="9">
        <v>61</v>
      </c>
    </row>
    <row r="25" spans="1:9" x14ac:dyDescent="0.2">
      <c r="A25">
        <v>70</v>
      </c>
      <c r="B25">
        <v>20</v>
      </c>
      <c r="C25">
        <v>20</v>
      </c>
      <c r="D25">
        <v>20</v>
      </c>
      <c r="E25">
        <v>20</v>
      </c>
      <c r="F25" s="6">
        <v>60</v>
      </c>
      <c r="G25">
        <v>20</v>
      </c>
      <c r="H25">
        <v>20</v>
      </c>
      <c r="I25" s="9">
        <v>20</v>
      </c>
    </row>
    <row r="26" spans="1:9" x14ac:dyDescent="0.2">
      <c r="A26">
        <v>64</v>
      </c>
      <c r="B26">
        <v>20</v>
      </c>
      <c r="C26" s="9">
        <v>70</v>
      </c>
      <c r="D26">
        <v>20</v>
      </c>
      <c r="E26">
        <v>20</v>
      </c>
      <c r="F26" s="6">
        <v>20</v>
      </c>
      <c r="G26">
        <v>20</v>
      </c>
      <c r="H26">
        <v>20</v>
      </c>
      <c r="I26">
        <v>20</v>
      </c>
    </row>
    <row r="27" spans="1:9" x14ac:dyDescent="0.2">
      <c r="A27">
        <v>70</v>
      </c>
      <c r="B27">
        <v>20</v>
      </c>
      <c r="C27" s="9">
        <v>75</v>
      </c>
      <c r="D27">
        <v>20</v>
      </c>
      <c r="E27">
        <v>20</v>
      </c>
      <c r="F27" s="6">
        <v>20</v>
      </c>
      <c r="G27">
        <v>20</v>
      </c>
      <c r="H27">
        <v>20</v>
      </c>
      <c r="I27">
        <v>20</v>
      </c>
    </row>
    <row r="28" spans="1:9" x14ac:dyDescent="0.2">
      <c r="A28">
        <v>76</v>
      </c>
      <c r="B28">
        <v>20</v>
      </c>
      <c r="C28" s="9">
        <v>20</v>
      </c>
      <c r="D28">
        <v>20</v>
      </c>
      <c r="E28">
        <v>20</v>
      </c>
      <c r="F28" s="6">
        <v>20</v>
      </c>
      <c r="G28">
        <v>20</v>
      </c>
      <c r="H28">
        <v>20</v>
      </c>
      <c r="I28" s="9">
        <v>50</v>
      </c>
    </row>
    <row r="29" spans="1:9" x14ac:dyDescent="0.2">
      <c r="A29">
        <v>54</v>
      </c>
      <c r="B29">
        <v>20</v>
      </c>
      <c r="C29" s="9">
        <v>20</v>
      </c>
      <c r="D29">
        <v>20</v>
      </c>
      <c r="E29">
        <v>20</v>
      </c>
      <c r="F29" s="6">
        <v>65</v>
      </c>
      <c r="G29">
        <v>20</v>
      </c>
      <c r="H29">
        <v>20</v>
      </c>
      <c r="I29" s="9">
        <v>50</v>
      </c>
    </row>
    <row r="30" spans="1:9" x14ac:dyDescent="0.2">
      <c r="A30">
        <v>20</v>
      </c>
      <c r="B30">
        <v>20</v>
      </c>
      <c r="C30" s="9">
        <v>30</v>
      </c>
      <c r="D30">
        <v>20</v>
      </c>
      <c r="E30">
        <v>20</v>
      </c>
      <c r="F30" s="6">
        <v>65</v>
      </c>
      <c r="G30">
        <v>20</v>
      </c>
      <c r="H30">
        <v>20</v>
      </c>
      <c r="I30" s="9">
        <v>20</v>
      </c>
    </row>
    <row r="31" spans="1:9" x14ac:dyDescent="0.2">
      <c r="A31">
        <v>20</v>
      </c>
      <c r="B31">
        <v>20</v>
      </c>
      <c r="C31" s="11">
        <v>20</v>
      </c>
      <c r="D31">
        <v>20</v>
      </c>
      <c r="E31">
        <v>20</v>
      </c>
      <c r="F31" s="5">
        <v>60</v>
      </c>
      <c r="G31">
        <v>20</v>
      </c>
      <c r="H31">
        <v>20</v>
      </c>
      <c r="I31" s="9">
        <v>20</v>
      </c>
    </row>
    <row r="32" spans="1:9" x14ac:dyDescent="0.2">
      <c r="A32">
        <v>20</v>
      </c>
      <c r="B32">
        <v>20</v>
      </c>
      <c r="C32" s="9">
        <v>70</v>
      </c>
      <c r="D32">
        <v>20</v>
      </c>
      <c r="E32">
        <v>20</v>
      </c>
      <c r="F32" s="6">
        <v>60</v>
      </c>
      <c r="G32">
        <v>20</v>
      </c>
      <c r="H32">
        <v>20</v>
      </c>
      <c r="I32" s="9">
        <v>50</v>
      </c>
    </row>
    <row r="33" spans="1:9" x14ac:dyDescent="0.2">
      <c r="A33">
        <v>20</v>
      </c>
      <c r="B33">
        <v>20</v>
      </c>
      <c r="C33" s="9">
        <v>30</v>
      </c>
      <c r="D33">
        <v>20</v>
      </c>
      <c r="E33">
        <v>20</v>
      </c>
      <c r="F33" s="6">
        <v>20</v>
      </c>
      <c r="G33">
        <v>20</v>
      </c>
      <c r="H33">
        <v>20</v>
      </c>
      <c r="I33" s="9">
        <v>40</v>
      </c>
    </row>
    <row r="34" spans="1:9" x14ac:dyDescent="0.2">
      <c r="A34">
        <v>20</v>
      </c>
      <c r="B34">
        <v>20</v>
      </c>
      <c r="C34" s="9">
        <v>70</v>
      </c>
      <c r="D34">
        <v>20</v>
      </c>
      <c r="E34">
        <v>20</v>
      </c>
      <c r="F34" s="6">
        <v>20</v>
      </c>
      <c r="G34">
        <v>20</v>
      </c>
      <c r="H34">
        <v>20</v>
      </c>
      <c r="I34" s="9">
        <v>50</v>
      </c>
    </row>
    <row r="35" spans="1:9" x14ac:dyDescent="0.2">
      <c r="A35">
        <v>20</v>
      </c>
      <c r="B35">
        <v>20</v>
      </c>
      <c r="C35" s="9">
        <v>30</v>
      </c>
      <c r="D35">
        <v>20</v>
      </c>
      <c r="E35">
        <v>20</v>
      </c>
      <c r="F35" s="6">
        <v>20</v>
      </c>
      <c r="G35">
        <v>20</v>
      </c>
      <c r="H35">
        <v>20</v>
      </c>
      <c r="I35">
        <v>20</v>
      </c>
    </row>
    <row r="36" spans="1:9" x14ac:dyDescent="0.2">
      <c r="A36">
        <v>20</v>
      </c>
      <c r="B36">
        <v>20</v>
      </c>
      <c r="C36" s="9">
        <v>70</v>
      </c>
      <c r="D36">
        <v>20</v>
      </c>
      <c r="E36">
        <v>20</v>
      </c>
      <c r="F36" s="6">
        <v>50</v>
      </c>
      <c r="G36">
        <v>20</v>
      </c>
      <c r="H36">
        <v>20</v>
      </c>
      <c r="I36" s="9">
        <v>50</v>
      </c>
    </row>
    <row r="37" spans="1:9" x14ac:dyDescent="0.2">
      <c r="A37">
        <v>20</v>
      </c>
      <c r="B37">
        <v>20</v>
      </c>
      <c r="C37" s="9">
        <v>30</v>
      </c>
      <c r="D37">
        <v>20</v>
      </c>
      <c r="E37">
        <v>20</v>
      </c>
      <c r="F37" s="6">
        <v>20</v>
      </c>
      <c r="G37">
        <v>20</v>
      </c>
      <c r="H37">
        <v>20</v>
      </c>
      <c r="I37" s="9">
        <v>70</v>
      </c>
    </row>
    <row r="38" spans="1:9" x14ac:dyDescent="0.2">
      <c r="A38">
        <v>20</v>
      </c>
      <c r="B38">
        <v>20</v>
      </c>
      <c r="C38" s="9">
        <v>70</v>
      </c>
      <c r="D38">
        <v>20</v>
      </c>
      <c r="E38">
        <v>20</v>
      </c>
      <c r="F38" s="5">
        <v>20</v>
      </c>
      <c r="G38">
        <v>20</v>
      </c>
      <c r="H38">
        <v>20</v>
      </c>
      <c r="I38" s="9">
        <v>65</v>
      </c>
    </row>
    <row r="39" spans="1:9" x14ac:dyDescent="0.2">
      <c r="A39">
        <v>20</v>
      </c>
      <c r="B39">
        <v>20</v>
      </c>
      <c r="C39" s="11">
        <v>70</v>
      </c>
      <c r="D39">
        <v>20</v>
      </c>
      <c r="E39">
        <v>20</v>
      </c>
      <c r="F39" s="6">
        <v>60</v>
      </c>
      <c r="G39">
        <v>37</v>
      </c>
      <c r="H39">
        <v>20</v>
      </c>
      <c r="I39" s="8">
        <v>60</v>
      </c>
    </row>
    <row r="40" spans="1:9" x14ac:dyDescent="0.2">
      <c r="A40">
        <v>20</v>
      </c>
      <c r="B40">
        <v>20</v>
      </c>
      <c r="C40" s="9">
        <v>46</v>
      </c>
      <c r="D40">
        <v>20</v>
      </c>
      <c r="E40">
        <v>20</v>
      </c>
      <c r="F40" s="6">
        <v>20</v>
      </c>
      <c r="G40">
        <v>45</v>
      </c>
      <c r="H40">
        <v>20</v>
      </c>
      <c r="I40" s="9">
        <v>55</v>
      </c>
    </row>
    <row r="41" spans="1:9" x14ac:dyDescent="0.2">
      <c r="A41">
        <v>20</v>
      </c>
      <c r="B41">
        <v>20</v>
      </c>
      <c r="C41" s="9">
        <v>64</v>
      </c>
      <c r="D41">
        <v>20</v>
      </c>
      <c r="E41">
        <v>20</v>
      </c>
      <c r="F41" s="6">
        <v>20</v>
      </c>
      <c r="G41">
        <v>52</v>
      </c>
      <c r="H41">
        <v>20</v>
      </c>
      <c r="I41" s="9">
        <v>40</v>
      </c>
    </row>
    <row r="42" spans="1:9" x14ac:dyDescent="0.2">
      <c r="A42">
        <v>20</v>
      </c>
      <c r="B42">
        <v>20</v>
      </c>
      <c r="C42" s="9">
        <v>41</v>
      </c>
      <c r="D42">
        <v>20</v>
      </c>
      <c r="E42">
        <v>20</v>
      </c>
      <c r="F42" s="6">
        <v>70</v>
      </c>
      <c r="G42">
        <v>65</v>
      </c>
      <c r="H42">
        <v>20</v>
      </c>
      <c r="I42" s="9">
        <v>35</v>
      </c>
    </row>
    <row r="43" spans="1:9" x14ac:dyDescent="0.2">
      <c r="A43">
        <v>20</v>
      </c>
      <c r="B43">
        <v>20</v>
      </c>
      <c r="C43" s="9">
        <v>45</v>
      </c>
      <c r="D43">
        <v>20</v>
      </c>
      <c r="E43">
        <v>20</v>
      </c>
      <c r="F43" s="6">
        <v>20</v>
      </c>
      <c r="G43">
        <v>71</v>
      </c>
      <c r="H43">
        <v>20</v>
      </c>
      <c r="I43" s="9">
        <v>20</v>
      </c>
    </row>
    <row r="44" spans="1:9" x14ac:dyDescent="0.2">
      <c r="A44">
        <v>20</v>
      </c>
      <c r="B44">
        <v>20</v>
      </c>
      <c r="C44" s="9">
        <v>67</v>
      </c>
      <c r="D44">
        <v>20</v>
      </c>
      <c r="E44">
        <v>20</v>
      </c>
      <c r="F44" s="6">
        <v>20</v>
      </c>
      <c r="G44">
        <v>56</v>
      </c>
      <c r="H44">
        <v>20</v>
      </c>
      <c r="I44" s="9">
        <v>20</v>
      </c>
    </row>
    <row r="45" spans="1:9" x14ac:dyDescent="0.2">
      <c r="A45">
        <v>20</v>
      </c>
      <c r="B45">
        <v>20</v>
      </c>
      <c r="C45" s="9">
        <v>39</v>
      </c>
      <c r="D45">
        <v>20</v>
      </c>
      <c r="E45">
        <v>20</v>
      </c>
      <c r="F45" s="6">
        <v>50</v>
      </c>
      <c r="G45">
        <v>56</v>
      </c>
      <c r="H45">
        <v>20</v>
      </c>
      <c r="I45" s="9">
        <v>55</v>
      </c>
    </row>
    <row r="46" spans="1:9" x14ac:dyDescent="0.2">
      <c r="B46">
        <v>20</v>
      </c>
      <c r="C46" s="9">
        <v>61</v>
      </c>
      <c r="D46">
        <v>20</v>
      </c>
      <c r="E46">
        <v>20</v>
      </c>
      <c r="F46" s="6">
        <v>40</v>
      </c>
      <c r="G46">
        <v>58</v>
      </c>
      <c r="H46">
        <v>20</v>
      </c>
      <c r="I46" s="9">
        <v>40</v>
      </c>
    </row>
    <row r="47" spans="1:9" x14ac:dyDescent="0.2">
      <c r="B47">
        <v>20</v>
      </c>
      <c r="C47" s="9">
        <v>78</v>
      </c>
      <c r="D47">
        <v>20</v>
      </c>
      <c r="E47">
        <v>20</v>
      </c>
      <c r="F47" s="5">
        <v>30</v>
      </c>
      <c r="G47">
        <v>59</v>
      </c>
      <c r="H47">
        <v>20</v>
      </c>
      <c r="I47">
        <v>20</v>
      </c>
    </row>
    <row r="48" spans="1:9" x14ac:dyDescent="0.2">
      <c r="B48">
        <v>20</v>
      </c>
      <c r="C48" s="11">
        <v>45</v>
      </c>
      <c r="D48">
        <v>20</v>
      </c>
      <c r="E48">
        <v>20</v>
      </c>
      <c r="F48" s="6">
        <v>50</v>
      </c>
      <c r="G48">
        <v>35</v>
      </c>
      <c r="H48">
        <v>20</v>
      </c>
      <c r="I48" s="9">
        <v>60</v>
      </c>
    </row>
    <row r="49" spans="2:9" x14ac:dyDescent="0.2">
      <c r="B49">
        <v>20</v>
      </c>
      <c r="D49">
        <v>20</v>
      </c>
      <c r="E49">
        <v>20</v>
      </c>
      <c r="F49" s="6">
        <v>30</v>
      </c>
      <c r="G49">
        <v>76</v>
      </c>
      <c r="H49">
        <v>20</v>
      </c>
      <c r="I49" s="9">
        <v>50</v>
      </c>
    </row>
    <row r="50" spans="2:9" x14ac:dyDescent="0.2">
      <c r="B50">
        <v>20</v>
      </c>
      <c r="D50">
        <v>20</v>
      </c>
      <c r="E50">
        <v>20</v>
      </c>
      <c r="F50" s="6">
        <v>30</v>
      </c>
      <c r="G50">
        <v>37</v>
      </c>
      <c r="H50">
        <v>20</v>
      </c>
      <c r="I50" s="9">
        <v>50</v>
      </c>
    </row>
    <row r="51" spans="2:9" x14ac:dyDescent="0.2">
      <c r="B51">
        <v>20</v>
      </c>
      <c r="D51">
        <v>20</v>
      </c>
      <c r="E51">
        <v>20</v>
      </c>
      <c r="F51" s="6">
        <v>20</v>
      </c>
      <c r="G51">
        <v>35</v>
      </c>
      <c r="H51">
        <v>20</v>
      </c>
      <c r="I51" s="9">
        <v>20</v>
      </c>
    </row>
    <row r="52" spans="2:9" x14ac:dyDescent="0.2">
      <c r="B52">
        <v>20</v>
      </c>
      <c r="D52">
        <v>20</v>
      </c>
      <c r="E52">
        <v>20</v>
      </c>
      <c r="F52" s="6">
        <v>60</v>
      </c>
      <c r="G52">
        <v>50</v>
      </c>
      <c r="H52">
        <v>20</v>
      </c>
      <c r="I52" s="9">
        <v>20</v>
      </c>
    </row>
    <row r="53" spans="2:9" x14ac:dyDescent="0.2">
      <c r="B53">
        <v>20</v>
      </c>
      <c r="D53">
        <v>20</v>
      </c>
      <c r="E53">
        <v>20</v>
      </c>
      <c r="F53" s="6">
        <v>65</v>
      </c>
      <c r="G53">
        <v>40</v>
      </c>
      <c r="H53">
        <v>20</v>
      </c>
      <c r="I53" s="9">
        <v>55</v>
      </c>
    </row>
    <row r="54" spans="2:9" x14ac:dyDescent="0.2">
      <c r="B54">
        <v>20</v>
      </c>
      <c r="D54">
        <v>20</v>
      </c>
      <c r="E54">
        <v>20</v>
      </c>
      <c r="F54" s="6">
        <v>52</v>
      </c>
      <c r="G54">
        <v>30</v>
      </c>
      <c r="H54">
        <v>20</v>
      </c>
      <c r="I54" s="9">
        <v>55</v>
      </c>
    </row>
    <row r="55" spans="2:9" x14ac:dyDescent="0.2">
      <c r="B55">
        <v>20</v>
      </c>
      <c r="D55">
        <v>20</v>
      </c>
      <c r="E55">
        <v>20</v>
      </c>
      <c r="F55" s="6">
        <v>51</v>
      </c>
      <c r="G55">
        <v>30</v>
      </c>
      <c r="H55">
        <v>20</v>
      </c>
      <c r="I55" s="9">
        <v>55</v>
      </c>
    </row>
    <row r="56" spans="2:9" x14ac:dyDescent="0.2">
      <c r="B56">
        <v>20</v>
      </c>
      <c r="D56">
        <v>20</v>
      </c>
      <c r="E56">
        <v>20</v>
      </c>
      <c r="F56" s="6">
        <v>47</v>
      </c>
      <c r="G56">
        <v>60</v>
      </c>
      <c r="H56">
        <v>20</v>
      </c>
      <c r="I56" s="9">
        <v>40</v>
      </c>
    </row>
    <row r="57" spans="2:9" x14ac:dyDescent="0.2">
      <c r="B57">
        <v>20</v>
      </c>
      <c r="D57">
        <v>20</v>
      </c>
      <c r="E57">
        <v>20</v>
      </c>
      <c r="F57" s="6">
        <v>45</v>
      </c>
      <c r="G57">
        <v>54</v>
      </c>
      <c r="H57">
        <v>20</v>
      </c>
      <c r="I57" s="9">
        <v>40</v>
      </c>
    </row>
    <row r="58" spans="2:9" x14ac:dyDescent="0.2">
      <c r="B58">
        <v>20</v>
      </c>
      <c r="D58">
        <v>20</v>
      </c>
      <c r="E58">
        <v>20</v>
      </c>
      <c r="F58" s="6">
        <v>45</v>
      </c>
      <c r="G58">
        <v>59</v>
      </c>
      <c r="H58">
        <v>20</v>
      </c>
      <c r="I58" s="9">
        <v>40</v>
      </c>
    </row>
    <row r="59" spans="2:9" x14ac:dyDescent="0.2">
      <c r="B59">
        <v>20</v>
      </c>
      <c r="D59">
        <v>20</v>
      </c>
      <c r="E59">
        <v>20</v>
      </c>
      <c r="F59" s="5">
        <v>30</v>
      </c>
      <c r="G59">
        <v>35</v>
      </c>
      <c r="H59">
        <v>20</v>
      </c>
      <c r="I59" s="9">
        <v>30</v>
      </c>
    </row>
    <row r="60" spans="2:9" x14ac:dyDescent="0.2">
      <c r="B60">
        <v>20</v>
      </c>
      <c r="D60">
        <v>20</v>
      </c>
      <c r="E60">
        <v>20</v>
      </c>
      <c r="F60" s="6">
        <v>60</v>
      </c>
      <c r="G60">
        <v>33</v>
      </c>
      <c r="H60">
        <v>20</v>
      </c>
      <c r="I60" s="9">
        <v>30</v>
      </c>
    </row>
    <row r="61" spans="2:9" x14ac:dyDescent="0.2">
      <c r="B61">
        <v>20</v>
      </c>
      <c r="D61">
        <v>20</v>
      </c>
      <c r="E61">
        <v>20</v>
      </c>
      <c r="F61" s="6">
        <v>60</v>
      </c>
      <c r="G61" s="9">
        <v>40</v>
      </c>
      <c r="H61">
        <v>20</v>
      </c>
      <c r="I61" s="9">
        <v>30</v>
      </c>
    </row>
    <row r="62" spans="2:9" x14ac:dyDescent="0.2">
      <c r="B62">
        <v>20</v>
      </c>
      <c r="D62">
        <v>20</v>
      </c>
      <c r="E62">
        <v>20</v>
      </c>
      <c r="F62" s="6">
        <v>54</v>
      </c>
      <c r="G62" s="9">
        <v>30</v>
      </c>
      <c r="H62">
        <v>20</v>
      </c>
      <c r="I62" s="9">
        <v>55</v>
      </c>
    </row>
    <row r="63" spans="2:9" x14ac:dyDescent="0.2">
      <c r="B63">
        <v>20</v>
      </c>
      <c r="D63">
        <v>20</v>
      </c>
      <c r="E63">
        <v>20</v>
      </c>
      <c r="F63" s="6">
        <v>38</v>
      </c>
      <c r="G63" s="9">
        <v>31</v>
      </c>
      <c r="H63">
        <v>20</v>
      </c>
      <c r="I63" s="9">
        <v>55</v>
      </c>
    </row>
    <row r="64" spans="2:9" x14ac:dyDescent="0.2">
      <c r="B64">
        <v>20</v>
      </c>
      <c r="D64">
        <v>20</v>
      </c>
      <c r="E64">
        <v>20</v>
      </c>
      <c r="F64" s="6">
        <v>25</v>
      </c>
      <c r="G64" s="9">
        <v>63</v>
      </c>
      <c r="H64">
        <v>20</v>
      </c>
      <c r="I64" s="9">
        <v>30</v>
      </c>
    </row>
    <row r="65" spans="2:9" x14ac:dyDescent="0.2">
      <c r="B65">
        <v>20</v>
      </c>
      <c r="D65">
        <v>20</v>
      </c>
      <c r="E65">
        <v>20</v>
      </c>
      <c r="F65" s="6">
        <v>25</v>
      </c>
      <c r="G65" s="9">
        <v>63</v>
      </c>
      <c r="H65">
        <v>20</v>
      </c>
      <c r="I65" s="9">
        <v>30</v>
      </c>
    </row>
    <row r="66" spans="2:9" x14ac:dyDescent="0.2">
      <c r="B66">
        <v>20</v>
      </c>
      <c r="D66">
        <v>20</v>
      </c>
      <c r="E66">
        <v>20</v>
      </c>
      <c r="F66" s="6">
        <v>60</v>
      </c>
      <c r="G66" s="9">
        <v>64</v>
      </c>
      <c r="H66">
        <v>20</v>
      </c>
      <c r="I66" s="9">
        <v>30</v>
      </c>
    </row>
    <row r="67" spans="2:9" x14ac:dyDescent="0.2">
      <c r="B67">
        <v>20</v>
      </c>
      <c r="D67">
        <v>20</v>
      </c>
      <c r="E67">
        <v>20</v>
      </c>
      <c r="F67" s="6">
        <v>65</v>
      </c>
      <c r="G67" s="9">
        <v>35</v>
      </c>
      <c r="H67">
        <v>20</v>
      </c>
      <c r="I67" s="9">
        <v>30</v>
      </c>
    </row>
    <row r="68" spans="2:9" x14ac:dyDescent="0.2">
      <c r="B68">
        <v>20</v>
      </c>
      <c r="D68">
        <v>20</v>
      </c>
      <c r="E68">
        <v>20</v>
      </c>
      <c r="F68" s="6">
        <v>65</v>
      </c>
      <c r="G68" s="9">
        <v>40</v>
      </c>
      <c r="H68">
        <v>20</v>
      </c>
      <c r="I68" s="9">
        <v>20</v>
      </c>
    </row>
    <row r="69" spans="2:9" x14ac:dyDescent="0.2">
      <c r="B69">
        <v>20</v>
      </c>
      <c r="D69">
        <v>20</v>
      </c>
      <c r="E69">
        <v>20</v>
      </c>
      <c r="F69" s="5">
        <v>65</v>
      </c>
      <c r="G69" s="9">
        <v>51</v>
      </c>
      <c r="H69">
        <v>20</v>
      </c>
      <c r="I69" s="11">
        <v>20</v>
      </c>
    </row>
    <row r="70" spans="2:9" x14ac:dyDescent="0.2">
      <c r="B70">
        <v>20</v>
      </c>
      <c r="D70">
        <v>20</v>
      </c>
      <c r="E70">
        <v>20</v>
      </c>
      <c r="F70" s="6">
        <v>30</v>
      </c>
      <c r="G70" s="9">
        <v>30</v>
      </c>
      <c r="H70">
        <v>20</v>
      </c>
      <c r="I70" s="9">
        <v>63</v>
      </c>
    </row>
    <row r="71" spans="2:9" x14ac:dyDescent="0.2">
      <c r="B71">
        <v>20</v>
      </c>
      <c r="D71">
        <v>20</v>
      </c>
      <c r="E71">
        <v>20</v>
      </c>
      <c r="F71" s="5">
        <v>50</v>
      </c>
      <c r="G71" s="9">
        <v>33</v>
      </c>
      <c r="H71">
        <v>20</v>
      </c>
      <c r="I71" s="9">
        <v>55</v>
      </c>
    </row>
    <row r="72" spans="2:9" x14ac:dyDescent="0.2">
      <c r="B72">
        <v>20</v>
      </c>
      <c r="D72">
        <v>20</v>
      </c>
      <c r="E72">
        <v>20</v>
      </c>
      <c r="G72" s="9">
        <v>76</v>
      </c>
      <c r="H72">
        <v>20</v>
      </c>
      <c r="I72" s="9">
        <v>31</v>
      </c>
    </row>
    <row r="73" spans="2:9" x14ac:dyDescent="0.2">
      <c r="B73">
        <v>20</v>
      </c>
      <c r="D73">
        <v>20</v>
      </c>
      <c r="E73">
        <v>20</v>
      </c>
      <c r="G73" s="9">
        <v>54</v>
      </c>
      <c r="H73">
        <v>20</v>
      </c>
      <c r="I73" s="9">
        <v>60</v>
      </c>
    </row>
    <row r="74" spans="2:9" x14ac:dyDescent="0.2">
      <c r="B74">
        <v>20</v>
      </c>
      <c r="D74">
        <v>20</v>
      </c>
      <c r="E74">
        <v>20</v>
      </c>
      <c r="G74" s="9">
        <v>33</v>
      </c>
      <c r="H74">
        <v>20</v>
      </c>
      <c r="I74" s="9">
        <v>40</v>
      </c>
    </row>
    <row r="75" spans="2:9" x14ac:dyDescent="0.2">
      <c r="B75">
        <v>20</v>
      </c>
      <c r="D75">
        <v>20</v>
      </c>
      <c r="E75">
        <v>20</v>
      </c>
      <c r="G75" s="9">
        <v>53</v>
      </c>
      <c r="H75">
        <v>20</v>
      </c>
      <c r="I75" s="9">
        <v>38</v>
      </c>
    </row>
    <row r="76" spans="2:9" x14ac:dyDescent="0.2">
      <c r="B76">
        <v>20</v>
      </c>
      <c r="D76">
        <v>20</v>
      </c>
      <c r="E76">
        <v>20</v>
      </c>
      <c r="G76" s="9">
        <v>41</v>
      </c>
      <c r="H76">
        <v>20</v>
      </c>
      <c r="I76" s="9">
        <v>36</v>
      </c>
    </row>
    <row r="77" spans="2:9" x14ac:dyDescent="0.2">
      <c r="B77">
        <v>20</v>
      </c>
      <c r="D77">
        <v>20</v>
      </c>
      <c r="E77">
        <v>20</v>
      </c>
      <c r="G77" s="9">
        <v>51</v>
      </c>
      <c r="H77">
        <v>20</v>
      </c>
      <c r="I77" s="9">
        <v>39</v>
      </c>
    </row>
    <row r="78" spans="2:9" x14ac:dyDescent="0.2">
      <c r="B78">
        <v>20</v>
      </c>
      <c r="D78">
        <v>20</v>
      </c>
      <c r="E78">
        <v>20</v>
      </c>
      <c r="G78" s="9">
        <v>48</v>
      </c>
      <c r="H78">
        <v>20</v>
      </c>
      <c r="I78" s="9">
        <v>31</v>
      </c>
    </row>
    <row r="79" spans="2:9" x14ac:dyDescent="0.2">
      <c r="B79">
        <v>20</v>
      </c>
      <c r="D79">
        <v>20</v>
      </c>
      <c r="E79">
        <v>20</v>
      </c>
      <c r="G79" s="9">
        <v>44</v>
      </c>
      <c r="H79">
        <v>20</v>
      </c>
      <c r="I79" s="9">
        <v>66</v>
      </c>
    </row>
    <row r="80" spans="2:9" x14ac:dyDescent="0.2">
      <c r="B80">
        <v>20</v>
      </c>
      <c r="D80">
        <v>20</v>
      </c>
      <c r="E80">
        <v>20</v>
      </c>
      <c r="G80" s="9">
        <v>30</v>
      </c>
      <c r="H80">
        <v>20</v>
      </c>
      <c r="I80" s="9">
        <v>58</v>
      </c>
    </row>
    <row r="81" spans="2:9" x14ac:dyDescent="0.2">
      <c r="B81">
        <v>20</v>
      </c>
      <c r="D81">
        <v>20</v>
      </c>
      <c r="E81">
        <v>20</v>
      </c>
      <c r="G81" s="9">
        <v>51</v>
      </c>
      <c r="H81">
        <v>20</v>
      </c>
      <c r="I81" s="11">
        <v>36</v>
      </c>
    </row>
    <row r="82" spans="2:9" x14ac:dyDescent="0.2">
      <c r="B82">
        <v>20</v>
      </c>
      <c r="D82">
        <v>20</v>
      </c>
      <c r="E82">
        <v>20</v>
      </c>
      <c r="G82" s="9">
        <v>33</v>
      </c>
      <c r="H82">
        <v>20</v>
      </c>
      <c r="I82" s="9">
        <v>20</v>
      </c>
    </row>
    <row r="83" spans="2:9" x14ac:dyDescent="0.2">
      <c r="B83">
        <v>20</v>
      </c>
      <c r="D83">
        <v>20</v>
      </c>
      <c r="E83">
        <v>20</v>
      </c>
      <c r="G83" s="9">
        <v>34</v>
      </c>
      <c r="H83">
        <v>20</v>
      </c>
      <c r="I83" s="9">
        <v>20</v>
      </c>
    </row>
    <row r="84" spans="2:9" x14ac:dyDescent="0.2">
      <c r="B84">
        <v>20</v>
      </c>
      <c r="D84">
        <v>20</v>
      </c>
      <c r="E84">
        <v>20</v>
      </c>
      <c r="G84" s="9">
        <v>40</v>
      </c>
      <c r="H84">
        <v>20</v>
      </c>
      <c r="I84" s="9">
        <v>20</v>
      </c>
    </row>
    <row r="85" spans="2:9" x14ac:dyDescent="0.2">
      <c r="B85">
        <v>20</v>
      </c>
      <c r="D85">
        <v>20</v>
      </c>
      <c r="E85">
        <v>20</v>
      </c>
      <c r="G85">
        <v>50</v>
      </c>
      <c r="H85">
        <v>20</v>
      </c>
      <c r="I85" s="9">
        <v>20</v>
      </c>
    </row>
    <row r="86" spans="2:9" x14ac:dyDescent="0.2">
      <c r="B86">
        <v>20</v>
      </c>
      <c r="D86">
        <v>20</v>
      </c>
      <c r="E86">
        <v>20</v>
      </c>
      <c r="G86">
        <v>55</v>
      </c>
      <c r="H86">
        <v>20</v>
      </c>
      <c r="I86" s="9">
        <v>40</v>
      </c>
    </row>
    <row r="87" spans="2:9" x14ac:dyDescent="0.2">
      <c r="B87">
        <v>20</v>
      </c>
      <c r="D87">
        <v>20</v>
      </c>
      <c r="E87">
        <v>20</v>
      </c>
      <c r="G87">
        <v>20</v>
      </c>
      <c r="H87">
        <v>20</v>
      </c>
      <c r="I87" s="9">
        <v>40</v>
      </c>
    </row>
    <row r="88" spans="2:9" x14ac:dyDescent="0.2">
      <c r="B88">
        <v>20</v>
      </c>
      <c r="D88">
        <v>20</v>
      </c>
      <c r="E88">
        <v>20</v>
      </c>
      <c r="G88">
        <v>20</v>
      </c>
      <c r="H88">
        <v>20</v>
      </c>
      <c r="I88" s="9">
        <v>40</v>
      </c>
    </row>
    <row r="89" spans="2:9" x14ac:dyDescent="0.2">
      <c r="B89">
        <v>20</v>
      </c>
      <c r="D89">
        <v>20</v>
      </c>
      <c r="E89">
        <v>20</v>
      </c>
      <c r="G89">
        <v>20</v>
      </c>
      <c r="H89">
        <v>20</v>
      </c>
      <c r="I89" s="9">
        <v>40</v>
      </c>
    </row>
    <row r="90" spans="2:9" x14ac:dyDescent="0.2">
      <c r="B90">
        <v>20</v>
      </c>
      <c r="D90">
        <v>20</v>
      </c>
      <c r="E90">
        <v>20</v>
      </c>
      <c r="G90">
        <v>20</v>
      </c>
      <c r="H90">
        <v>20</v>
      </c>
      <c r="I90" s="9">
        <v>40</v>
      </c>
    </row>
    <row r="91" spans="2:9" x14ac:dyDescent="0.2">
      <c r="B91">
        <v>20</v>
      </c>
      <c r="D91">
        <v>20</v>
      </c>
      <c r="E91">
        <v>20</v>
      </c>
      <c r="G91">
        <v>20</v>
      </c>
      <c r="H91">
        <v>20</v>
      </c>
      <c r="I91" s="9">
        <v>55</v>
      </c>
    </row>
    <row r="92" spans="2:9" x14ac:dyDescent="0.2">
      <c r="B92">
        <v>20</v>
      </c>
      <c r="D92">
        <v>20</v>
      </c>
      <c r="E92">
        <v>20</v>
      </c>
      <c r="G92">
        <v>20</v>
      </c>
      <c r="H92">
        <v>20</v>
      </c>
      <c r="I92" s="9">
        <v>45</v>
      </c>
    </row>
    <row r="93" spans="2:9" x14ac:dyDescent="0.2">
      <c r="B93">
        <v>20</v>
      </c>
      <c r="D93">
        <v>20</v>
      </c>
      <c r="E93">
        <v>20</v>
      </c>
      <c r="G93">
        <v>20</v>
      </c>
      <c r="H93">
        <v>20</v>
      </c>
      <c r="I93" s="9">
        <v>45</v>
      </c>
    </row>
    <row r="94" spans="2:9" x14ac:dyDescent="0.2">
      <c r="B94">
        <v>20</v>
      </c>
      <c r="D94">
        <v>20</v>
      </c>
      <c r="E94">
        <v>20</v>
      </c>
      <c r="G94">
        <v>20</v>
      </c>
      <c r="H94">
        <v>20</v>
      </c>
      <c r="I94" s="9">
        <v>50</v>
      </c>
    </row>
    <row r="95" spans="2:9" x14ac:dyDescent="0.2">
      <c r="B95">
        <v>20</v>
      </c>
      <c r="D95">
        <v>20</v>
      </c>
      <c r="E95">
        <v>20</v>
      </c>
      <c r="G95">
        <v>20</v>
      </c>
      <c r="H95">
        <v>20</v>
      </c>
      <c r="I95" s="9">
        <v>50</v>
      </c>
    </row>
    <row r="96" spans="2:9" x14ac:dyDescent="0.2">
      <c r="B96">
        <v>20</v>
      </c>
      <c r="D96">
        <v>20</v>
      </c>
      <c r="E96">
        <v>20</v>
      </c>
      <c r="G96">
        <v>20</v>
      </c>
      <c r="H96">
        <v>20</v>
      </c>
      <c r="I96" s="9">
        <v>50</v>
      </c>
    </row>
    <row r="97" spans="2:9" x14ac:dyDescent="0.2">
      <c r="B97">
        <v>20</v>
      </c>
      <c r="D97">
        <v>20</v>
      </c>
      <c r="E97">
        <v>20</v>
      </c>
      <c r="G97">
        <v>20</v>
      </c>
      <c r="H97">
        <v>20</v>
      </c>
      <c r="I97" s="9">
        <v>35</v>
      </c>
    </row>
    <row r="98" spans="2:9" x14ac:dyDescent="0.2">
      <c r="B98">
        <v>20</v>
      </c>
      <c r="D98">
        <v>20</v>
      </c>
      <c r="E98">
        <v>20</v>
      </c>
      <c r="G98">
        <v>20</v>
      </c>
      <c r="H98">
        <v>20</v>
      </c>
      <c r="I98" s="9">
        <v>30</v>
      </c>
    </row>
    <row r="99" spans="2:9" x14ac:dyDescent="0.2">
      <c r="B99">
        <v>20</v>
      </c>
      <c r="D99">
        <v>20</v>
      </c>
      <c r="E99">
        <v>20</v>
      </c>
      <c r="G99">
        <v>20</v>
      </c>
      <c r="H99">
        <v>20</v>
      </c>
      <c r="I99" s="9">
        <v>40</v>
      </c>
    </row>
    <row r="100" spans="2:9" x14ac:dyDescent="0.2">
      <c r="B100">
        <v>20</v>
      </c>
      <c r="D100">
        <v>20</v>
      </c>
      <c r="E100">
        <v>20</v>
      </c>
      <c r="G100">
        <v>20</v>
      </c>
      <c r="H100">
        <v>20</v>
      </c>
      <c r="I100" s="9">
        <v>40</v>
      </c>
    </row>
    <row r="101" spans="2:9" x14ac:dyDescent="0.2">
      <c r="B101">
        <v>20</v>
      </c>
      <c r="D101">
        <v>20</v>
      </c>
      <c r="E101">
        <v>20</v>
      </c>
      <c r="G101">
        <v>20</v>
      </c>
      <c r="H101">
        <v>20</v>
      </c>
      <c r="I101" s="9">
        <v>60</v>
      </c>
    </row>
    <row r="102" spans="2:9" x14ac:dyDescent="0.2">
      <c r="B102">
        <v>20</v>
      </c>
      <c r="D102">
        <v>20</v>
      </c>
      <c r="E102">
        <v>20</v>
      </c>
      <c r="G102">
        <v>20</v>
      </c>
      <c r="H102">
        <v>20</v>
      </c>
      <c r="I102" s="11">
        <v>60</v>
      </c>
    </row>
    <row r="103" spans="2:9" x14ac:dyDescent="0.2">
      <c r="B103">
        <v>20</v>
      </c>
      <c r="D103">
        <v>20</v>
      </c>
      <c r="E103">
        <v>20</v>
      </c>
      <c r="G103">
        <v>20</v>
      </c>
      <c r="H103">
        <v>20</v>
      </c>
      <c r="I103" s="9">
        <v>41</v>
      </c>
    </row>
    <row r="104" spans="2:9" x14ac:dyDescent="0.2">
      <c r="B104">
        <v>20</v>
      </c>
      <c r="D104">
        <v>20</v>
      </c>
      <c r="E104">
        <v>20</v>
      </c>
      <c r="G104">
        <v>20</v>
      </c>
      <c r="H104">
        <v>20</v>
      </c>
      <c r="I104" s="9">
        <v>56</v>
      </c>
    </row>
    <row r="105" spans="2:9" x14ac:dyDescent="0.2">
      <c r="B105">
        <v>20</v>
      </c>
      <c r="D105">
        <v>20</v>
      </c>
      <c r="E105">
        <v>20</v>
      </c>
      <c r="G105">
        <v>20</v>
      </c>
      <c r="H105">
        <v>20</v>
      </c>
      <c r="I105" s="9">
        <v>54</v>
      </c>
    </row>
    <row r="106" spans="2:9" x14ac:dyDescent="0.2">
      <c r="B106">
        <v>20</v>
      </c>
      <c r="D106">
        <v>57</v>
      </c>
      <c r="E106">
        <v>20</v>
      </c>
      <c r="G106">
        <v>20</v>
      </c>
      <c r="H106">
        <v>20</v>
      </c>
      <c r="I106" s="9">
        <v>38</v>
      </c>
    </row>
    <row r="107" spans="2:9" x14ac:dyDescent="0.2">
      <c r="B107">
        <v>20</v>
      </c>
      <c r="D107">
        <v>30</v>
      </c>
      <c r="E107">
        <v>20</v>
      </c>
      <c r="G107">
        <v>20</v>
      </c>
      <c r="H107">
        <v>20</v>
      </c>
      <c r="I107" s="9">
        <v>36</v>
      </c>
    </row>
    <row r="108" spans="2:9" x14ac:dyDescent="0.2">
      <c r="B108">
        <v>20</v>
      </c>
      <c r="D108">
        <v>30</v>
      </c>
      <c r="E108">
        <v>20</v>
      </c>
      <c r="G108">
        <v>20</v>
      </c>
      <c r="H108">
        <v>20</v>
      </c>
      <c r="I108" s="9">
        <v>32</v>
      </c>
    </row>
    <row r="109" spans="2:9" x14ac:dyDescent="0.2">
      <c r="B109">
        <v>20</v>
      </c>
      <c r="D109">
        <v>30</v>
      </c>
      <c r="E109">
        <v>20</v>
      </c>
      <c r="G109">
        <v>20</v>
      </c>
      <c r="H109">
        <v>20</v>
      </c>
      <c r="I109" s="9">
        <v>59</v>
      </c>
    </row>
    <row r="110" spans="2:9" x14ac:dyDescent="0.2">
      <c r="B110">
        <v>20</v>
      </c>
      <c r="D110">
        <v>30</v>
      </c>
      <c r="E110">
        <v>20</v>
      </c>
      <c r="G110">
        <v>20</v>
      </c>
      <c r="H110">
        <v>20</v>
      </c>
      <c r="I110" s="9">
        <v>60</v>
      </c>
    </row>
    <row r="111" spans="2:9" x14ac:dyDescent="0.2">
      <c r="B111">
        <v>20</v>
      </c>
      <c r="D111">
        <v>20</v>
      </c>
      <c r="E111">
        <v>20</v>
      </c>
      <c r="G111">
        <v>20</v>
      </c>
      <c r="H111">
        <v>20</v>
      </c>
    </row>
    <row r="112" spans="2:9" x14ac:dyDescent="0.2">
      <c r="B112">
        <v>20</v>
      </c>
      <c r="D112">
        <v>51</v>
      </c>
      <c r="E112">
        <v>20</v>
      </c>
      <c r="G112">
        <v>20</v>
      </c>
      <c r="H112">
        <v>20</v>
      </c>
    </row>
    <row r="113" spans="2:8" x14ac:dyDescent="0.2">
      <c r="B113">
        <v>20</v>
      </c>
      <c r="D113">
        <v>36</v>
      </c>
      <c r="E113">
        <v>20</v>
      </c>
      <c r="G113">
        <v>20</v>
      </c>
      <c r="H113">
        <v>20</v>
      </c>
    </row>
    <row r="114" spans="2:8" x14ac:dyDescent="0.2">
      <c r="B114">
        <v>20</v>
      </c>
      <c r="D114">
        <v>73</v>
      </c>
      <c r="E114">
        <v>20</v>
      </c>
      <c r="G114">
        <v>20</v>
      </c>
      <c r="H114">
        <v>20</v>
      </c>
    </row>
    <row r="115" spans="2:8" x14ac:dyDescent="0.2">
      <c r="B115">
        <v>20</v>
      </c>
      <c r="D115">
        <v>64</v>
      </c>
      <c r="E115">
        <v>20</v>
      </c>
      <c r="G115">
        <v>20</v>
      </c>
      <c r="H115">
        <v>20</v>
      </c>
    </row>
    <row r="116" spans="2:8" x14ac:dyDescent="0.2">
      <c r="B116">
        <v>20</v>
      </c>
      <c r="D116">
        <v>55</v>
      </c>
      <c r="E116">
        <v>20</v>
      </c>
      <c r="G116">
        <v>20</v>
      </c>
      <c r="H116">
        <v>20</v>
      </c>
    </row>
    <row r="117" spans="2:8" x14ac:dyDescent="0.2">
      <c r="B117">
        <v>20</v>
      </c>
      <c r="D117">
        <v>61</v>
      </c>
      <c r="E117">
        <v>20</v>
      </c>
      <c r="G117">
        <v>20</v>
      </c>
      <c r="H117">
        <v>20</v>
      </c>
    </row>
    <row r="118" spans="2:8" x14ac:dyDescent="0.2">
      <c r="B118">
        <v>20</v>
      </c>
      <c r="D118">
        <v>81</v>
      </c>
      <c r="E118">
        <v>20</v>
      </c>
      <c r="G118">
        <v>20</v>
      </c>
      <c r="H118">
        <v>20</v>
      </c>
    </row>
    <row r="119" spans="2:8" x14ac:dyDescent="0.2">
      <c r="B119">
        <v>20</v>
      </c>
      <c r="D119">
        <v>61</v>
      </c>
      <c r="E119">
        <v>20</v>
      </c>
      <c r="G119">
        <v>20</v>
      </c>
      <c r="H119">
        <v>20</v>
      </c>
    </row>
    <row r="120" spans="2:8" x14ac:dyDescent="0.2">
      <c r="B120">
        <v>20</v>
      </c>
      <c r="D120">
        <v>65</v>
      </c>
      <c r="E120">
        <v>20</v>
      </c>
      <c r="G120">
        <v>20</v>
      </c>
      <c r="H120">
        <v>20</v>
      </c>
    </row>
    <row r="121" spans="2:8" x14ac:dyDescent="0.2">
      <c r="B121">
        <v>20</v>
      </c>
      <c r="D121">
        <v>56</v>
      </c>
      <c r="E121">
        <v>20</v>
      </c>
      <c r="G121">
        <v>20</v>
      </c>
      <c r="H121">
        <v>20</v>
      </c>
    </row>
    <row r="122" spans="2:8" x14ac:dyDescent="0.2">
      <c r="B122">
        <v>20</v>
      </c>
      <c r="D122">
        <v>51</v>
      </c>
      <c r="E122">
        <v>20</v>
      </c>
      <c r="G122">
        <v>20</v>
      </c>
      <c r="H122">
        <v>20</v>
      </c>
    </row>
    <row r="123" spans="2:8" x14ac:dyDescent="0.2">
      <c r="B123">
        <v>20</v>
      </c>
      <c r="D123">
        <v>78</v>
      </c>
      <c r="E123">
        <v>20</v>
      </c>
      <c r="G123">
        <v>20</v>
      </c>
      <c r="H123">
        <v>20</v>
      </c>
    </row>
    <row r="124" spans="2:8" x14ac:dyDescent="0.2">
      <c r="B124">
        <v>20</v>
      </c>
      <c r="D124">
        <v>52</v>
      </c>
      <c r="E124">
        <v>20</v>
      </c>
      <c r="G124">
        <v>20</v>
      </c>
      <c r="H124">
        <v>20</v>
      </c>
    </row>
    <row r="125" spans="2:8" x14ac:dyDescent="0.2">
      <c r="B125">
        <v>20</v>
      </c>
      <c r="D125">
        <v>32</v>
      </c>
      <c r="E125">
        <v>20</v>
      </c>
      <c r="G125">
        <v>20</v>
      </c>
      <c r="H125">
        <v>20</v>
      </c>
    </row>
    <row r="126" spans="2:8" x14ac:dyDescent="0.2">
      <c r="B126">
        <v>20</v>
      </c>
      <c r="D126">
        <v>50</v>
      </c>
      <c r="E126">
        <v>20</v>
      </c>
      <c r="G126">
        <v>20</v>
      </c>
      <c r="H126">
        <v>20</v>
      </c>
    </row>
    <row r="127" spans="2:8" x14ac:dyDescent="0.2">
      <c r="B127">
        <v>20</v>
      </c>
      <c r="D127">
        <v>55</v>
      </c>
      <c r="E127">
        <v>20</v>
      </c>
      <c r="G127" s="8">
        <v>20</v>
      </c>
      <c r="H127">
        <v>20</v>
      </c>
    </row>
    <row r="128" spans="2:8" x14ac:dyDescent="0.2">
      <c r="B128">
        <v>20</v>
      </c>
      <c r="D128">
        <v>33</v>
      </c>
      <c r="E128">
        <v>20</v>
      </c>
      <c r="G128" s="9">
        <v>20</v>
      </c>
      <c r="H128">
        <v>20</v>
      </c>
    </row>
    <row r="129" spans="2:8" x14ac:dyDescent="0.2">
      <c r="B129">
        <v>20</v>
      </c>
      <c r="D129">
        <v>54</v>
      </c>
      <c r="E129">
        <v>20</v>
      </c>
      <c r="G129" s="9">
        <v>20</v>
      </c>
      <c r="H129">
        <v>20</v>
      </c>
    </row>
    <row r="130" spans="2:8" x14ac:dyDescent="0.2">
      <c r="B130">
        <v>20</v>
      </c>
      <c r="D130">
        <v>36</v>
      </c>
      <c r="E130">
        <v>20</v>
      </c>
      <c r="G130" s="9">
        <v>20</v>
      </c>
      <c r="H130">
        <v>20</v>
      </c>
    </row>
    <row r="131" spans="2:8" x14ac:dyDescent="0.2">
      <c r="B131">
        <v>20</v>
      </c>
      <c r="D131">
        <v>35</v>
      </c>
      <c r="E131">
        <v>20</v>
      </c>
      <c r="G131" s="9">
        <v>20</v>
      </c>
      <c r="H131">
        <v>20</v>
      </c>
    </row>
    <row r="132" spans="2:8" x14ac:dyDescent="0.2">
      <c r="B132">
        <v>20</v>
      </c>
      <c r="D132">
        <v>34</v>
      </c>
      <c r="E132">
        <v>20</v>
      </c>
      <c r="G132" s="9">
        <v>20</v>
      </c>
      <c r="H132">
        <v>20</v>
      </c>
    </row>
    <row r="133" spans="2:8" x14ac:dyDescent="0.2">
      <c r="B133">
        <v>20</v>
      </c>
      <c r="D133">
        <v>35</v>
      </c>
      <c r="E133">
        <v>20</v>
      </c>
      <c r="G133" s="9">
        <v>20</v>
      </c>
      <c r="H133">
        <v>20</v>
      </c>
    </row>
    <row r="134" spans="2:8" x14ac:dyDescent="0.2">
      <c r="B134">
        <v>20</v>
      </c>
      <c r="D134">
        <v>50</v>
      </c>
      <c r="E134">
        <v>20</v>
      </c>
      <c r="G134" s="9">
        <v>20</v>
      </c>
      <c r="H134">
        <v>20</v>
      </c>
    </row>
    <row r="135" spans="2:8" x14ac:dyDescent="0.2">
      <c r="B135">
        <v>20</v>
      </c>
      <c r="D135">
        <v>32</v>
      </c>
      <c r="E135">
        <v>20</v>
      </c>
      <c r="G135" s="9">
        <v>20</v>
      </c>
      <c r="H135">
        <v>20</v>
      </c>
    </row>
    <row r="136" spans="2:8" x14ac:dyDescent="0.2">
      <c r="B136">
        <v>20</v>
      </c>
      <c r="D136" s="8">
        <v>30</v>
      </c>
      <c r="E136">
        <v>20</v>
      </c>
      <c r="G136" s="9">
        <v>20</v>
      </c>
      <c r="H136">
        <v>20</v>
      </c>
    </row>
    <row r="137" spans="2:8" x14ac:dyDescent="0.2">
      <c r="B137">
        <v>20</v>
      </c>
      <c r="D137" s="9">
        <v>20</v>
      </c>
      <c r="E137">
        <v>20</v>
      </c>
      <c r="G137" s="9">
        <v>20</v>
      </c>
      <c r="H137">
        <v>20</v>
      </c>
    </row>
    <row r="138" spans="2:8" x14ac:dyDescent="0.2">
      <c r="B138">
        <v>75</v>
      </c>
      <c r="D138" s="9">
        <v>20</v>
      </c>
      <c r="E138">
        <v>20</v>
      </c>
      <c r="G138" s="9">
        <v>20</v>
      </c>
      <c r="H138">
        <v>20</v>
      </c>
    </row>
    <row r="139" spans="2:8" x14ac:dyDescent="0.2">
      <c r="B139">
        <v>50</v>
      </c>
      <c r="D139" s="9">
        <v>20</v>
      </c>
      <c r="E139">
        <v>20</v>
      </c>
      <c r="G139" s="9">
        <v>20</v>
      </c>
      <c r="H139">
        <v>20</v>
      </c>
    </row>
    <row r="140" spans="2:8" x14ac:dyDescent="0.2">
      <c r="B140">
        <v>67</v>
      </c>
      <c r="D140" s="9">
        <v>20</v>
      </c>
      <c r="E140">
        <v>20</v>
      </c>
      <c r="G140" s="9">
        <v>20</v>
      </c>
      <c r="H140">
        <v>20</v>
      </c>
    </row>
    <row r="141" spans="2:8" x14ac:dyDescent="0.2">
      <c r="B141">
        <v>60</v>
      </c>
      <c r="D141" s="9">
        <v>20</v>
      </c>
      <c r="E141">
        <v>20</v>
      </c>
      <c r="G141" s="9">
        <v>20</v>
      </c>
      <c r="H141">
        <v>20</v>
      </c>
    </row>
    <row r="142" spans="2:8" x14ac:dyDescent="0.2">
      <c r="B142">
        <v>58</v>
      </c>
      <c r="D142" s="9">
        <v>20</v>
      </c>
      <c r="E142">
        <v>20</v>
      </c>
      <c r="G142" s="9">
        <v>20</v>
      </c>
      <c r="H142">
        <v>20</v>
      </c>
    </row>
    <row r="143" spans="2:8" x14ac:dyDescent="0.2">
      <c r="B143">
        <v>66</v>
      </c>
      <c r="D143" s="9">
        <v>20</v>
      </c>
      <c r="E143">
        <v>20</v>
      </c>
      <c r="G143" s="9">
        <v>20</v>
      </c>
      <c r="H143">
        <v>20</v>
      </c>
    </row>
    <row r="144" spans="2:8" x14ac:dyDescent="0.2">
      <c r="B144">
        <v>59</v>
      </c>
      <c r="D144" s="9">
        <v>20</v>
      </c>
      <c r="E144">
        <v>20</v>
      </c>
      <c r="G144" s="9">
        <v>20</v>
      </c>
      <c r="H144">
        <v>20</v>
      </c>
    </row>
    <row r="145" spans="2:8" x14ac:dyDescent="0.2">
      <c r="B145">
        <v>66</v>
      </c>
      <c r="D145" s="9">
        <v>20</v>
      </c>
      <c r="E145">
        <v>20</v>
      </c>
      <c r="G145" s="9">
        <v>20</v>
      </c>
      <c r="H145">
        <v>20</v>
      </c>
    </row>
    <row r="146" spans="2:8" x14ac:dyDescent="0.2">
      <c r="B146">
        <v>60</v>
      </c>
      <c r="D146" s="9">
        <v>20</v>
      </c>
      <c r="E146">
        <v>20</v>
      </c>
      <c r="G146" s="9">
        <v>20</v>
      </c>
      <c r="H146">
        <v>20</v>
      </c>
    </row>
    <row r="147" spans="2:8" x14ac:dyDescent="0.2">
      <c r="B147">
        <v>58</v>
      </c>
      <c r="D147" s="9">
        <v>20</v>
      </c>
      <c r="E147">
        <v>20</v>
      </c>
      <c r="G147" s="9">
        <v>20</v>
      </c>
      <c r="H147">
        <v>20</v>
      </c>
    </row>
    <row r="148" spans="2:8" x14ac:dyDescent="0.2">
      <c r="B148">
        <v>63</v>
      </c>
      <c r="D148" s="9">
        <v>20</v>
      </c>
      <c r="E148">
        <v>20</v>
      </c>
      <c r="G148" s="9">
        <v>20</v>
      </c>
      <c r="H148">
        <v>20</v>
      </c>
    </row>
    <row r="149" spans="2:8" x14ac:dyDescent="0.2">
      <c r="B149">
        <v>71</v>
      </c>
      <c r="D149" s="9">
        <v>20</v>
      </c>
      <c r="E149">
        <v>20</v>
      </c>
      <c r="G149" s="9">
        <v>20</v>
      </c>
      <c r="H149">
        <v>20</v>
      </c>
    </row>
    <row r="150" spans="2:8" x14ac:dyDescent="0.2">
      <c r="B150">
        <v>67</v>
      </c>
      <c r="D150" s="9">
        <v>20</v>
      </c>
      <c r="E150">
        <v>20</v>
      </c>
      <c r="G150" s="9">
        <v>20</v>
      </c>
      <c r="H150">
        <v>20</v>
      </c>
    </row>
    <row r="151" spans="2:8" x14ac:dyDescent="0.2">
      <c r="B151">
        <v>75</v>
      </c>
      <c r="D151" s="9">
        <v>20</v>
      </c>
      <c r="E151">
        <v>20</v>
      </c>
      <c r="G151" s="9">
        <v>20</v>
      </c>
      <c r="H151">
        <v>20</v>
      </c>
    </row>
    <row r="152" spans="2:8" x14ac:dyDescent="0.2">
      <c r="B152">
        <v>70</v>
      </c>
      <c r="D152" s="9">
        <v>20</v>
      </c>
      <c r="E152">
        <v>20</v>
      </c>
      <c r="G152" s="9">
        <v>20</v>
      </c>
      <c r="H152">
        <v>20</v>
      </c>
    </row>
    <row r="153" spans="2:8" x14ac:dyDescent="0.2">
      <c r="B153">
        <v>59</v>
      </c>
      <c r="D153" s="9">
        <v>20</v>
      </c>
      <c r="E153">
        <v>20</v>
      </c>
      <c r="G153" s="9">
        <v>20</v>
      </c>
      <c r="H153">
        <v>20</v>
      </c>
    </row>
    <row r="154" spans="2:8" x14ac:dyDescent="0.2">
      <c r="B154">
        <v>57</v>
      </c>
      <c r="D154" s="9">
        <v>20</v>
      </c>
      <c r="E154">
        <v>20</v>
      </c>
      <c r="G154" s="9">
        <v>20</v>
      </c>
      <c r="H154">
        <v>20</v>
      </c>
    </row>
    <row r="155" spans="2:8" x14ac:dyDescent="0.2">
      <c r="B155">
        <v>20</v>
      </c>
      <c r="D155" s="9">
        <v>20</v>
      </c>
      <c r="E155">
        <v>20</v>
      </c>
      <c r="G155" s="9">
        <v>20</v>
      </c>
      <c r="H155">
        <v>20</v>
      </c>
    </row>
    <row r="156" spans="2:8" x14ac:dyDescent="0.2">
      <c r="B156">
        <v>20</v>
      </c>
      <c r="D156" s="9">
        <v>20</v>
      </c>
      <c r="E156">
        <v>20</v>
      </c>
      <c r="G156" s="9">
        <v>20</v>
      </c>
      <c r="H156">
        <v>20</v>
      </c>
    </row>
    <row r="157" spans="2:8" x14ac:dyDescent="0.2">
      <c r="B157">
        <v>20</v>
      </c>
      <c r="D157" s="9">
        <v>20</v>
      </c>
      <c r="E157">
        <v>20</v>
      </c>
      <c r="G157" s="9">
        <v>20</v>
      </c>
      <c r="H157">
        <v>20</v>
      </c>
    </row>
    <row r="158" spans="2:8" x14ac:dyDescent="0.2">
      <c r="B158">
        <v>20</v>
      </c>
      <c r="D158" s="9">
        <v>20</v>
      </c>
      <c r="E158">
        <v>20</v>
      </c>
      <c r="G158" s="9">
        <v>20</v>
      </c>
      <c r="H158">
        <v>20</v>
      </c>
    </row>
    <row r="159" spans="2:8" x14ac:dyDescent="0.2">
      <c r="B159">
        <v>20</v>
      </c>
      <c r="D159" s="9">
        <v>20</v>
      </c>
      <c r="E159">
        <v>20</v>
      </c>
      <c r="G159" s="9">
        <v>20</v>
      </c>
      <c r="H159">
        <v>20</v>
      </c>
    </row>
    <row r="160" spans="2:8" x14ac:dyDescent="0.2">
      <c r="B160">
        <v>20</v>
      </c>
      <c r="D160" s="9">
        <v>20</v>
      </c>
      <c r="E160">
        <v>20</v>
      </c>
      <c r="G160" s="9">
        <v>20</v>
      </c>
      <c r="H160">
        <v>20</v>
      </c>
    </row>
    <row r="161" spans="2:8" x14ac:dyDescent="0.2">
      <c r="B161">
        <v>20</v>
      </c>
      <c r="D161" s="9">
        <v>20</v>
      </c>
      <c r="E161">
        <v>20</v>
      </c>
      <c r="G161" s="9">
        <v>20</v>
      </c>
      <c r="H161">
        <v>20</v>
      </c>
    </row>
    <row r="162" spans="2:8" x14ac:dyDescent="0.2">
      <c r="B162">
        <v>20</v>
      </c>
      <c r="D162" s="9">
        <v>20</v>
      </c>
      <c r="E162">
        <v>20</v>
      </c>
      <c r="G162" s="9">
        <v>20</v>
      </c>
      <c r="H162">
        <v>20</v>
      </c>
    </row>
    <row r="163" spans="2:8" x14ac:dyDescent="0.2">
      <c r="B163">
        <v>20</v>
      </c>
      <c r="D163" s="9">
        <v>20</v>
      </c>
      <c r="E163">
        <v>20</v>
      </c>
      <c r="G163" s="9">
        <v>20</v>
      </c>
      <c r="H163">
        <v>20</v>
      </c>
    </row>
    <row r="164" spans="2:8" x14ac:dyDescent="0.2">
      <c r="B164">
        <v>20</v>
      </c>
      <c r="D164" s="9">
        <v>20</v>
      </c>
      <c r="E164">
        <v>20</v>
      </c>
      <c r="G164" s="9">
        <v>20</v>
      </c>
      <c r="H164">
        <v>20</v>
      </c>
    </row>
    <row r="165" spans="2:8" x14ac:dyDescent="0.2">
      <c r="B165">
        <v>20</v>
      </c>
      <c r="D165" s="9">
        <v>20</v>
      </c>
      <c r="E165">
        <v>20</v>
      </c>
      <c r="G165" s="9">
        <v>20</v>
      </c>
      <c r="H165">
        <v>20</v>
      </c>
    </row>
    <row r="166" spans="2:8" x14ac:dyDescent="0.2">
      <c r="B166">
        <v>20</v>
      </c>
      <c r="D166" s="9">
        <v>20</v>
      </c>
      <c r="E166">
        <v>20</v>
      </c>
      <c r="G166" s="9">
        <v>20</v>
      </c>
      <c r="H166">
        <v>20</v>
      </c>
    </row>
    <row r="167" spans="2:8" x14ac:dyDescent="0.2">
      <c r="B167">
        <v>20</v>
      </c>
      <c r="D167" s="9">
        <v>20</v>
      </c>
      <c r="E167">
        <v>20</v>
      </c>
      <c r="G167" s="9">
        <v>20</v>
      </c>
      <c r="H167">
        <v>20</v>
      </c>
    </row>
    <row r="168" spans="2:8" x14ac:dyDescent="0.2">
      <c r="B168">
        <v>20</v>
      </c>
      <c r="D168" s="9">
        <v>20</v>
      </c>
      <c r="E168">
        <v>20</v>
      </c>
      <c r="G168" s="9">
        <v>20</v>
      </c>
      <c r="H168">
        <v>20</v>
      </c>
    </row>
    <row r="169" spans="2:8" x14ac:dyDescent="0.2">
      <c r="B169">
        <v>20</v>
      </c>
      <c r="D169" s="9">
        <v>20</v>
      </c>
      <c r="E169">
        <v>20</v>
      </c>
      <c r="G169" s="9">
        <v>20</v>
      </c>
      <c r="H169">
        <v>20</v>
      </c>
    </row>
    <row r="170" spans="2:8" x14ac:dyDescent="0.2">
      <c r="B170">
        <v>20</v>
      </c>
      <c r="D170" s="9">
        <v>20</v>
      </c>
      <c r="E170">
        <v>20</v>
      </c>
      <c r="G170" s="9">
        <v>20</v>
      </c>
      <c r="H170">
        <v>20</v>
      </c>
    </row>
    <row r="171" spans="2:8" x14ac:dyDescent="0.2">
      <c r="B171">
        <v>20</v>
      </c>
      <c r="D171" s="9">
        <v>20</v>
      </c>
      <c r="E171">
        <v>20</v>
      </c>
      <c r="G171" s="9">
        <v>20</v>
      </c>
      <c r="H171">
        <v>20</v>
      </c>
    </row>
    <row r="172" spans="2:8" x14ac:dyDescent="0.2">
      <c r="B172">
        <v>20</v>
      </c>
      <c r="D172" s="9">
        <v>20</v>
      </c>
      <c r="E172">
        <v>20</v>
      </c>
      <c r="G172" s="9">
        <v>20</v>
      </c>
      <c r="H172">
        <v>20</v>
      </c>
    </row>
    <row r="173" spans="2:8" x14ac:dyDescent="0.2">
      <c r="B173">
        <v>20</v>
      </c>
      <c r="D173" s="9">
        <v>20</v>
      </c>
      <c r="E173">
        <v>20</v>
      </c>
      <c r="G173" s="9">
        <v>20</v>
      </c>
      <c r="H173">
        <v>20</v>
      </c>
    </row>
    <row r="174" spans="2:8" x14ac:dyDescent="0.2">
      <c r="B174">
        <v>20</v>
      </c>
      <c r="D174" s="9">
        <v>20</v>
      </c>
      <c r="E174">
        <v>20</v>
      </c>
      <c r="G174" s="9">
        <v>20</v>
      </c>
      <c r="H174">
        <v>20</v>
      </c>
    </row>
    <row r="175" spans="2:8" x14ac:dyDescent="0.2">
      <c r="B175">
        <v>20</v>
      </c>
      <c r="D175" s="9">
        <v>61</v>
      </c>
      <c r="E175">
        <v>20</v>
      </c>
      <c r="G175" s="9">
        <v>20</v>
      </c>
      <c r="H175">
        <v>20</v>
      </c>
    </row>
    <row r="176" spans="2:8" x14ac:dyDescent="0.2">
      <c r="B176">
        <v>20</v>
      </c>
      <c r="D176" s="9">
        <v>60</v>
      </c>
      <c r="E176">
        <v>20</v>
      </c>
      <c r="G176" s="9">
        <v>20</v>
      </c>
      <c r="H176">
        <v>20</v>
      </c>
    </row>
    <row r="177" spans="2:8" x14ac:dyDescent="0.2">
      <c r="B177">
        <v>20</v>
      </c>
      <c r="D177" s="9">
        <v>60</v>
      </c>
      <c r="E177">
        <v>20</v>
      </c>
      <c r="G177" s="9">
        <v>20</v>
      </c>
      <c r="H177">
        <v>20</v>
      </c>
    </row>
    <row r="178" spans="2:8" x14ac:dyDescent="0.2">
      <c r="B178">
        <v>20</v>
      </c>
      <c r="D178" s="9">
        <v>65</v>
      </c>
      <c r="E178">
        <v>20</v>
      </c>
      <c r="G178" s="9">
        <v>20</v>
      </c>
      <c r="H178">
        <v>20</v>
      </c>
    </row>
    <row r="179" spans="2:8" x14ac:dyDescent="0.2">
      <c r="B179">
        <v>20</v>
      </c>
      <c r="D179" s="9">
        <v>76</v>
      </c>
      <c r="E179">
        <v>20</v>
      </c>
      <c r="G179" s="9">
        <v>20</v>
      </c>
      <c r="H179">
        <v>20</v>
      </c>
    </row>
    <row r="180" spans="2:8" x14ac:dyDescent="0.2">
      <c r="B180">
        <v>20</v>
      </c>
      <c r="D180" s="9">
        <v>61</v>
      </c>
      <c r="E180">
        <v>20</v>
      </c>
      <c r="G180" s="9">
        <v>20</v>
      </c>
      <c r="H180">
        <v>20</v>
      </c>
    </row>
    <row r="181" spans="2:8" x14ac:dyDescent="0.2">
      <c r="B181">
        <v>20</v>
      </c>
      <c r="D181" s="9">
        <v>60</v>
      </c>
      <c r="E181">
        <v>20</v>
      </c>
      <c r="G181" s="9">
        <v>20</v>
      </c>
      <c r="H181">
        <v>20</v>
      </c>
    </row>
    <row r="182" spans="2:8" x14ac:dyDescent="0.2">
      <c r="B182">
        <v>20</v>
      </c>
      <c r="D182" s="9">
        <v>64</v>
      </c>
      <c r="E182">
        <v>20</v>
      </c>
      <c r="G182" s="9">
        <v>20</v>
      </c>
      <c r="H182">
        <v>20</v>
      </c>
    </row>
    <row r="183" spans="2:8" x14ac:dyDescent="0.2">
      <c r="B183">
        <v>20</v>
      </c>
      <c r="D183" s="9">
        <v>60</v>
      </c>
      <c r="E183">
        <v>20</v>
      </c>
      <c r="G183" s="9">
        <v>20</v>
      </c>
      <c r="H183">
        <v>20</v>
      </c>
    </row>
    <row r="184" spans="2:8" x14ac:dyDescent="0.2">
      <c r="B184">
        <v>20</v>
      </c>
      <c r="D184" s="9">
        <v>58</v>
      </c>
      <c r="E184">
        <v>20</v>
      </c>
      <c r="G184" s="9">
        <v>20</v>
      </c>
      <c r="H184">
        <v>20</v>
      </c>
    </row>
    <row r="185" spans="2:8" x14ac:dyDescent="0.2">
      <c r="B185">
        <v>20</v>
      </c>
      <c r="D185" s="9">
        <v>20</v>
      </c>
      <c r="E185">
        <v>20</v>
      </c>
      <c r="G185" s="9">
        <v>20</v>
      </c>
      <c r="H185">
        <v>20</v>
      </c>
    </row>
    <row r="186" spans="2:8" x14ac:dyDescent="0.2">
      <c r="B186">
        <v>20</v>
      </c>
      <c r="D186" s="9">
        <v>20</v>
      </c>
      <c r="E186">
        <v>20</v>
      </c>
      <c r="G186" s="9">
        <v>20</v>
      </c>
      <c r="H186">
        <v>20</v>
      </c>
    </row>
    <row r="187" spans="2:8" x14ac:dyDescent="0.2">
      <c r="B187">
        <v>20</v>
      </c>
      <c r="D187" s="9">
        <v>20</v>
      </c>
      <c r="E187">
        <v>20</v>
      </c>
      <c r="G187" s="9">
        <v>20</v>
      </c>
      <c r="H187">
        <v>20</v>
      </c>
    </row>
    <row r="188" spans="2:8" x14ac:dyDescent="0.2">
      <c r="B188">
        <v>20</v>
      </c>
      <c r="D188" s="9">
        <v>20</v>
      </c>
      <c r="E188">
        <v>20</v>
      </c>
      <c r="G188" s="9">
        <v>61</v>
      </c>
      <c r="H188">
        <v>20</v>
      </c>
    </row>
    <row r="189" spans="2:8" x14ac:dyDescent="0.2">
      <c r="B189">
        <v>20</v>
      </c>
      <c r="D189" s="9">
        <v>20</v>
      </c>
      <c r="E189">
        <v>20</v>
      </c>
      <c r="G189" s="9">
        <v>48</v>
      </c>
      <c r="H189">
        <v>20</v>
      </c>
    </row>
    <row r="190" spans="2:8" x14ac:dyDescent="0.2">
      <c r="B190">
        <v>20</v>
      </c>
      <c r="D190" s="9">
        <v>20</v>
      </c>
      <c r="E190">
        <v>20</v>
      </c>
      <c r="G190" s="9">
        <v>32</v>
      </c>
      <c r="H190">
        <v>20</v>
      </c>
    </row>
    <row r="191" spans="2:8" x14ac:dyDescent="0.2">
      <c r="B191">
        <v>20</v>
      </c>
      <c r="D191" s="9">
        <v>20</v>
      </c>
      <c r="E191">
        <v>20</v>
      </c>
      <c r="G191" s="9">
        <v>45</v>
      </c>
      <c r="H191">
        <v>20</v>
      </c>
    </row>
    <row r="192" spans="2:8" x14ac:dyDescent="0.2">
      <c r="B192">
        <v>20</v>
      </c>
      <c r="D192" s="9">
        <v>20</v>
      </c>
      <c r="E192">
        <v>20</v>
      </c>
      <c r="G192" s="9">
        <v>57</v>
      </c>
      <c r="H192">
        <v>20</v>
      </c>
    </row>
    <row r="193" spans="2:8" x14ac:dyDescent="0.2">
      <c r="B193">
        <v>20</v>
      </c>
      <c r="D193" s="9">
        <v>20</v>
      </c>
      <c r="E193">
        <v>20</v>
      </c>
      <c r="G193" s="9">
        <v>57</v>
      </c>
      <c r="H193">
        <v>20</v>
      </c>
    </row>
    <row r="194" spans="2:8" x14ac:dyDescent="0.2">
      <c r="B194">
        <v>20</v>
      </c>
      <c r="D194" s="9">
        <v>20</v>
      </c>
      <c r="E194">
        <v>20</v>
      </c>
      <c r="G194" s="9">
        <v>53</v>
      </c>
      <c r="H194">
        <v>20</v>
      </c>
    </row>
    <row r="195" spans="2:8" x14ac:dyDescent="0.2">
      <c r="B195">
        <v>20</v>
      </c>
      <c r="D195" s="9">
        <v>20</v>
      </c>
      <c r="E195">
        <v>20</v>
      </c>
      <c r="G195" s="9">
        <v>51</v>
      </c>
      <c r="H195">
        <v>20</v>
      </c>
    </row>
    <row r="196" spans="2:8" x14ac:dyDescent="0.2">
      <c r="B196">
        <v>20</v>
      </c>
      <c r="D196" s="9">
        <v>20</v>
      </c>
      <c r="E196">
        <v>20</v>
      </c>
      <c r="G196" s="9">
        <v>36</v>
      </c>
      <c r="H196">
        <v>20</v>
      </c>
    </row>
    <row r="197" spans="2:8" x14ac:dyDescent="0.2">
      <c r="B197">
        <v>20</v>
      </c>
      <c r="D197" s="9">
        <v>20</v>
      </c>
      <c r="E197">
        <v>20</v>
      </c>
      <c r="G197" s="9">
        <v>50</v>
      </c>
      <c r="H197">
        <v>20</v>
      </c>
    </row>
    <row r="198" spans="2:8" x14ac:dyDescent="0.2">
      <c r="B198">
        <v>20</v>
      </c>
      <c r="D198" s="9">
        <v>20</v>
      </c>
      <c r="E198">
        <v>20</v>
      </c>
      <c r="G198" s="9">
        <v>20</v>
      </c>
      <c r="H198">
        <v>20</v>
      </c>
    </row>
    <row r="199" spans="2:8" x14ac:dyDescent="0.2">
      <c r="B199">
        <v>20</v>
      </c>
      <c r="D199" s="9">
        <v>20</v>
      </c>
      <c r="E199">
        <v>20</v>
      </c>
      <c r="G199" s="9">
        <v>20</v>
      </c>
      <c r="H199">
        <v>20</v>
      </c>
    </row>
    <row r="200" spans="2:8" x14ac:dyDescent="0.2">
      <c r="B200">
        <v>20</v>
      </c>
      <c r="D200" s="9">
        <v>20</v>
      </c>
      <c r="E200">
        <v>20</v>
      </c>
      <c r="G200" s="9">
        <v>20</v>
      </c>
      <c r="H200">
        <v>20</v>
      </c>
    </row>
    <row r="201" spans="2:8" x14ac:dyDescent="0.2">
      <c r="B201">
        <v>20</v>
      </c>
      <c r="D201" s="9">
        <v>20</v>
      </c>
      <c r="E201">
        <v>20</v>
      </c>
      <c r="G201" s="9">
        <v>20</v>
      </c>
      <c r="H201">
        <v>20</v>
      </c>
    </row>
    <row r="202" spans="2:8" x14ac:dyDescent="0.2">
      <c r="B202">
        <v>20</v>
      </c>
      <c r="D202" s="9">
        <v>20</v>
      </c>
      <c r="E202">
        <v>20</v>
      </c>
      <c r="G202" s="9">
        <v>20</v>
      </c>
      <c r="H202">
        <v>20</v>
      </c>
    </row>
    <row r="203" spans="2:8" x14ac:dyDescent="0.2">
      <c r="B203">
        <v>20</v>
      </c>
      <c r="D203" s="9">
        <v>20</v>
      </c>
      <c r="E203">
        <v>20</v>
      </c>
      <c r="G203" s="9">
        <v>20</v>
      </c>
      <c r="H203">
        <v>20</v>
      </c>
    </row>
    <row r="204" spans="2:8" x14ac:dyDescent="0.2">
      <c r="B204">
        <v>20</v>
      </c>
      <c r="D204" s="9">
        <v>20</v>
      </c>
      <c r="E204">
        <v>20</v>
      </c>
      <c r="G204" s="9">
        <v>20</v>
      </c>
      <c r="H204">
        <v>20</v>
      </c>
    </row>
    <row r="205" spans="2:8" x14ac:dyDescent="0.2">
      <c r="B205">
        <v>20</v>
      </c>
      <c r="D205" s="9">
        <v>20</v>
      </c>
      <c r="E205">
        <v>20</v>
      </c>
      <c r="G205" s="9">
        <v>20</v>
      </c>
      <c r="H205">
        <v>20</v>
      </c>
    </row>
    <row r="206" spans="2:8" x14ac:dyDescent="0.2">
      <c r="B206">
        <v>20</v>
      </c>
      <c r="D206" s="9">
        <v>20</v>
      </c>
      <c r="E206">
        <v>20</v>
      </c>
      <c r="G206" s="9">
        <v>20</v>
      </c>
      <c r="H206">
        <v>20</v>
      </c>
    </row>
    <row r="207" spans="2:8" x14ac:dyDescent="0.2">
      <c r="B207">
        <v>20</v>
      </c>
      <c r="D207" s="9">
        <v>20</v>
      </c>
      <c r="E207">
        <v>20</v>
      </c>
      <c r="G207" s="9">
        <v>20</v>
      </c>
      <c r="H207">
        <v>20</v>
      </c>
    </row>
    <row r="208" spans="2:8" x14ac:dyDescent="0.2">
      <c r="B208">
        <v>20</v>
      </c>
      <c r="D208" s="9">
        <v>20</v>
      </c>
      <c r="E208">
        <v>20</v>
      </c>
      <c r="G208" s="9">
        <v>20</v>
      </c>
      <c r="H208">
        <v>20</v>
      </c>
    </row>
    <row r="209" spans="2:8" x14ac:dyDescent="0.2">
      <c r="B209">
        <v>20</v>
      </c>
      <c r="D209" s="9">
        <v>20</v>
      </c>
      <c r="E209">
        <v>20</v>
      </c>
      <c r="G209" s="9">
        <v>20</v>
      </c>
      <c r="H209">
        <v>20</v>
      </c>
    </row>
    <row r="210" spans="2:8" x14ac:dyDescent="0.2">
      <c r="B210">
        <v>20</v>
      </c>
      <c r="D210" s="9">
        <v>20</v>
      </c>
      <c r="E210">
        <v>20</v>
      </c>
      <c r="G210" s="9">
        <v>20</v>
      </c>
      <c r="H210">
        <v>20</v>
      </c>
    </row>
    <row r="211" spans="2:8" x14ac:dyDescent="0.2">
      <c r="B211">
        <v>20</v>
      </c>
      <c r="D211" s="9">
        <v>20</v>
      </c>
      <c r="E211">
        <v>20</v>
      </c>
      <c r="G211" s="9">
        <v>20</v>
      </c>
      <c r="H211">
        <v>20</v>
      </c>
    </row>
    <row r="212" spans="2:8" x14ac:dyDescent="0.2">
      <c r="B212">
        <v>20</v>
      </c>
      <c r="D212" s="9">
        <v>20</v>
      </c>
      <c r="E212">
        <v>20</v>
      </c>
      <c r="G212" s="9">
        <v>20</v>
      </c>
      <c r="H212">
        <v>20</v>
      </c>
    </row>
    <row r="213" spans="2:8" x14ac:dyDescent="0.2">
      <c r="B213">
        <v>20</v>
      </c>
      <c r="D213" s="9">
        <v>20</v>
      </c>
      <c r="E213">
        <v>20</v>
      </c>
      <c r="G213" s="9">
        <v>20</v>
      </c>
      <c r="H213">
        <v>20</v>
      </c>
    </row>
    <row r="214" spans="2:8" x14ac:dyDescent="0.2">
      <c r="B214">
        <v>55</v>
      </c>
      <c r="D214" s="9">
        <v>20</v>
      </c>
      <c r="E214">
        <v>20</v>
      </c>
      <c r="G214" s="9">
        <v>20</v>
      </c>
      <c r="H214">
        <v>20</v>
      </c>
    </row>
    <row r="215" spans="2:8" x14ac:dyDescent="0.2">
      <c r="B215">
        <v>20</v>
      </c>
      <c r="D215" s="9">
        <v>20</v>
      </c>
      <c r="E215">
        <v>20</v>
      </c>
      <c r="G215" s="9">
        <v>20</v>
      </c>
      <c r="H215">
        <v>20</v>
      </c>
    </row>
    <row r="216" spans="2:8" x14ac:dyDescent="0.2">
      <c r="B216">
        <v>20</v>
      </c>
      <c r="D216" s="9">
        <v>20</v>
      </c>
      <c r="E216">
        <v>20</v>
      </c>
      <c r="G216" s="9">
        <v>20</v>
      </c>
      <c r="H216">
        <v>20</v>
      </c>
    </row>
    <row r="217" spans="2:8" x14ac:dyDescent="0.2">
      <c r="B217">
        <v>20</v>
      </c>
      <c r="D217" s="9">
        <v>58</v>
      </c>
      <c r="E217">
        <v>20</v>
      </c>
      <c r="G217" s="9">
        <v>20</v>
      </c>
      <c r="H217">
        <v>20</v>
      </c>
    </row>
    <row r="218" spans="2:8" x14ac:dyDescent="0.2">
      <c r="B218">
        <v>20</v>
      </c>
      <c r="D218" s="9">
        <v>55</v>
      </c>
      <c r="E218">
        <v>20</v>
      </c>
      <c r="G218" s="9">
        <v>20</v>
      </c>
      <c r="H218">
        <v>20</v>
      </c>
    </row>
    <row r="219" spans="2:8" x14ac:dyDescent="0.2">
      <c r="B219">
        <v>20</v>
      </c>
      <c r="D219" s="9">
        <v>33</v>
      </c>
      <c r="E219">
        <v>20</v>
      </c>
      <c r="G219" s="9">
        <v>20</v>
      </c>
      <c r="H219">
        <v>20</v>
      </c>
    </row>
    <row r="220" spans="2:8" x14ac:dyDescent="0.2">
      <c r="B220">
        <v>20</v>
      </c>
      <c r="D220" s="9">
        <v>58</v>
      </c>
      <c r="E220">
        <v>20</v>
      </c>
      <c r="G220" s="9">
        <v>20</v>
      </c>
      <c r="H220">
        <v>20</v>
      </c>
    </row>
    <row r="221" spans="2:8" x14ac:dyDescent="0.2">
      <c r="B221">
        <v>20</v>
      </c>
      <c r="D221" s="9">
        <v>62</v>
      </c>
      <c r="E221">
        <v>20</v>
      </c>
      <c r="G221" s="9">
        <v>20</v>
      </c>
      <c r="H221">
        <v>20</v>
      </c>
    </row>
    <row r="222" spans="2:8" x14ac:dyDescent="0.2">
      <c r="B222">
        <v>20</v>
      </c>
      <c r="D222" s="9">
        <v>31</v>
      </c>
      <c r="E222">
        <v>20</v>
      </c>
      <c r="G222" s="9">
        <v>20</v>
      </c>
      <c r="H222">
        <v>20</v>
      </c>
    </row>
    <row r="223" spans="2:8" x14ac:dyDescent="0.2">
      <c r="B223">
        <v>20</v>
      </c>
      <c r="D223" s="9">
        <v>54</v>
      </c>
      <c r="E223">
        <v>20</v>
      </c>
      <c r="G223" s="9">
        <v>20</v>
      </c>
      <c r="H223">
        <v>20</v>
      </c>
    </row>
    <row r="224" spans="2:8" x14ac:dyDescent="0.2">
      <c r="B224">
        <v>20</v>
      </c>
      <c r="D224" s="9">
        <v>65</v>
      </c>
      <c r="E224">
        <v>20</v>
      </c>
      <c r="G224">
        <v>20</v>
      </c>
      <c r="H224">
        <v>20</v>
      </c>
    </row>
    <row r="225" spans="2:8" x14ac:dyDescent="0.2">
      <c r="B225">
        <v>20</v>
      </c>
      <c r="D225" s="9">
        <v>32</v>
      </c>
      <c r="E225">
        <v>20</v>
      </c>
      <c r="G225">
        <v>49</v>
      </c>
      <c r="H225">
        <v>20</v>
      </c>
    </row>
    <row r="226" spans="2:8" x14ac:dyDescent="0.2">
      <c r="B226">
        <v>20</v>
      </c>
      <c r="D226" s="9">
        <v>35</v>
      </c>
      <c r="E226">
        <v>20</v>
      </c>
      <c r="G226">
        <v>31</v>
      </c>
      <c r="H226">
        <v>20</v>
      </c>
    </row>
    <row r="227" spans="2:8" x14ac:dyDescent="0.2">
      <c r="B227">
        <v>20</v>
      </c>
      <c r="D227" s="9">
        <v>65</v>
      </c>
      <c r="E227">
        <v>20</v>
      </c>
      <c r="G227">
        <v>34</v>
      </c>
      <c r="H227">
        <v>20</v>
      </c>
    </row>
    <row r="228" spans="2:8" x14ac:dyDescent="0.2">
      <c r="B228">
        <v>20</v>
      </c>
      <c r="D228" s="9">
        <v>60</v>
      </c>
      <c r="E228">
        <v>20</v>
      </c>
      <c r="G228">
        <v>35</v>
      </c>
      <c r="H228">
        <v>20</v>
      </c>
    </row>
    <row r="229" spans="2:8" x14ac:dyDescent="0.2">
      <c r="B229">
        <v>20</v>
      </c>
      <c r="D229" s="9">
        <v>34</v>
      </c>
      <c r="E229">
        <v>20</v>
      </c>
      <c r="G229">
        <v>34</v>
      </c>
      <c r="H229">
        <v>20</v>
      </c>
    </row>
    <row r="230" spans="2:8" x14ac:dyDescent="0.2">
      <c r="B230">
        <v>20</v>
      </c>
      <c r="D230" s="9">
        <v>55</v>
      </c>
      <c r="E230">
        <v>20</v>
      </c>
      <c r="G230">
        <v>61</v>
      </c>
      <c r="H230">
        <v>20</v>
      </c>
    </row>
    <row r="231" spans="2:8" x14ac:dyDescent="0.2">
      <c r="B231">
        <v>20</v>
      </c>
      <c r="E231">
        <v>20</v>
      </c>
      <c r="G231">
        <v>33</v>
      </c>
      <c r="H231">
        <v>20</v>
      </c>
    </row>
    <row r="232" spans="2:8" x14ac:dyDescent="0.2">
      <c r="B232">
        <v>20</v>
      </c>
      <c r="E232">
        <v>20</v>
      </c>
      <c r="G232">
        <v>58</v>
      </c>
      <c r="H232">
        <v>20</v>
      </c>
    </row>
    <row r="233" spans="2:8" x14ac:dyDescent="0.2">
      <c r="B233">
        <v>20</v>
      </c>
      <c r="E233">
        <v>20</v>
      </c>
      <c r="G233">
        <v>50</v>
      </c>
      <c r="H233">
        <v>20</v>
      </c>
    </row>
    <row r="234" spans="2:8" x14ac:dyDescent="0.2">
      <c r="B234">
        <v>20</v>
      </c>
      <c r="E234">
        <v>20</v>
      </c>
      <c r="G234">
        <v>58</v>
      </c>
      <c r="H234">
        <v>20</v>
      </c>
    </row>
    <row r="235" spans="2:8" x14ac:dyDescent="0.2">
      <c r="B235">
        <v>20</v>
      </c>
      <c r="E235">
        <v>20</v>
      </c>
      <c r="H235">
        <v>20</v>
      </c>
    </row>
    <row r="236" spans="2:8" x14ac:dyDescent="0.2">
      <c r="B236">
        <v>20</v>
      </c>
      <c r="E236">
        <v>20</v>
      </c>
      <c r="H236">
        <v>20</v>
      </c>
    </row>
    <row r="237" spans="2:8" x14ac:dyDescent="0.2">
      <c r="B237">
        <v>20</v>
      </c>
      <c r="E237">
        <v>20</v>
      </c>
      <c r="H237">
        <v>20</v>
      </c>
    </row>
    <row r="238" spans="2:8" x14ac:dyDescent="0.2">
      <c r="B238">
        <v>20</v>
      </c>
      <c r="E238">
        <v>20</v>
      </c>
      <c r="H238">
        <v>20</v>
      </c>
    </row>
    <row r="239" spans="2:8" x14ac:dyDescent="0.2">
      <c r="B239">
        <v>20</v>
      </c>
      <c r="E239">
        <v>20</v>
      </c>
      <c r="H239">
        <v>20</v>
      </c>
    </row>
    <row r="240" spans="2:8" x14ac:dyDescent="0.2">
      <c r="B240">
        <v>20</v>
      </c>
      <c r="E240">
        <v>20</v>
      </c>
      <c r="H240">
        <v>20</v>
      </c>
    </row>
    <row r="241" spans="2:8" x14ac:dyDescent="0.2">
      <c r="B241">
        <v>20</v>
      </c>
      <c r="E241">
        <v>20</v>
      </c>
      <c r="H241">
        <v>20</v>
      </c>
    </row>
    <row r="242" spans="2:8" x14ac:dyDescent="0.2">
      <c r="B242">
        <v>20</v>
      </c>
      <c r="E242">
        <v>20</v>
      </c>
      <c r="H242">
        <v>20</v>
      </c>
    </row>
    <row r="243" spans="2:8" x14ac:dyDescent="0.2">
      <c r="B243">
        <v>20</v>
      </c>
      <c r="E243">
        <v>20</v>
      </c>
      <c r="H243">
        <v>20</v>
      </c>
    </row>
    <row r="244" spans="2:8" x14ac:dyDescent="0.2">
      <c r="B244">
        <v>20</v>
      </c>
      <c r="E244">
        <v>20</v>
      </c>
      <c r="H244">
        <v>20</v>
      </c>
    </row>
    <row r="245" spans="2:8" x14ac:dyDescent="0.2">
      <c r="B245">
        <v>20</v>
      </c>
      <c r="E245">
        <v>20</v>
      </c>
      <c r="H245">
        <v>20</v>
      </c>
    </row>
    <row r="246" spans="2:8" x14ac:dyDescent="0.2">
      <c r="B246">
        <v>20</v>
      </c>
      <c r="E246">
        <v>20</v>
      </c>
      <c r="H246">
        <v>20</v>
      </c>
    </row>
    <row r="247" spans="2:8" x14ac:dyDescent="0.2">
      <c r="B247">
        <v>20</v>
      </c>
      <c r="E247">
        <v>20</v>
      </c>
      <c r="H247">
        <v>20</v>
      </c>
    </row>
    <row r="248" spans="2:8" x14ac:dyDescent="0.2">
      <c r="B248">
        <v>20</v>
      </c>
      <c r="E248">
        <v>20</v>
      </c>
      <c r="H248">
        <v>20</v>
      </c>
    </row>
    <row r="249" spans="2:8" x14ac:dyDescent="0.2">
      <c r="B249">
        <v>78</v>
      </c>
      <c r="E249">
        <v>20</v>
      </c>
      <c r="H249">
        <v>20</v>
      </c>
    </row>
    <row r="250" spans="2:8" x14ac:dyDescent="0.2">
      <c r="B250">
        <v>66</v>
      </c>
      <c r="E250">
        <v>20</v>
      </c>
      <c r="H250">
        <v>20</v>
      </c>
    </row>
    <row r="251" spans="2:8" x14ac:dyDescent="0.2">
      <c r="B251">
        <v>55</v>
      </c>
      <c r="E251">
        <v>20</v>
      </c>
      <c r="H251">
        <v>20</v>
      </c>
    </row>
    <row r="252" spans="2:8" x14ac:dyDescent="0.2">
      <c r="B252">
        <v>20</v>
      </c>
      <c r="E252">
        <v>20</v>
      </c>
      <c r="H252">
        <v>20</v>
      </c>
    </row>
    <row r="253" spans="2:8" x14ac:dyDescent="0.2">
      <c r="B253">
        <v>20</v>
      </c>
      <c r="E253">
        <v>20</v>
      </c>
      <c r="H253">
        <v>20</v>
      </c>
    </row>
    <row r="254" spans="2:8" x14ac:dyDescent="0.2">
      <c r="B254">
        <v>20</v>
      </c>
      <c r="E254">
        <v>20</v>
      </c>
      <c r="H254">
        <v>20</v>
      </c>
    </row>
    <row r="255" spans="2:8" x14ac:dyDescent="0.2">
      <c r="B255">
        <v>20</v>
      </c>
      <c r="E255">
        <v>20</v>
      </c>
      <c r="H255">
        <v>20</v>
      </c>
    </row>
    <row r="256" spans="2:8" x14ac:dyDescent="0.2">
      <c r="B256">
        <v>20</v>
      </c>
      <c r="E256">
        <v>20</v>
      </c>
      <c r="H256">
        <v>20</v>
      </c>
    </row>
    <row r="257" spans="2:8" x14ac:dyDescent="0.2">
      <c r="B257">
        <v>20</v>
      </c>
      <c r="E257">
        <v>20</v>
      </c>
      <c r="H257">
        <v>20</v>
      </c>
    </row>
    <row r="258" spans="2:8" x14ac:dyDescent="0.2">
      <c r="B258">
        <v>20</v>
      </c>
      <c r="E258">
        <v>20</v>
      </c>
      <c r="H258">
        <v>20</v>
      </c>
    </row>
    <row r="259" spans="2:8" x14ac:dyDescent="0.2">
      <c r="B259">
        <v>20</v>
      </c>
      <c r="E259">
        <v>20</v>
      </c>
      <c r="H259">
        <v>20</v>
      </c>
    </row>
    <row r="260" spans="2:8" x14ac:dyDescent="0.2">
      <c r="B260">
        <v>20</v>
      </c>
      <c r="E260">
        <v>20</v>
      </c>
      <c r="H260">
        <v>20</v>
      </c>
    </row>
    <row r="261" spans="2:8" x14ac:dyDescent="0.2">
      <c r="B261">
        <v>20</v>
      </c>
      <c r="E261">
        <v>20</v>
      </c>
      <c r="H261">
        <v>20</v>
      </c>
    </row>
    <row r="262" spans="2:8" x14ac:dyDescent="0.2">
      <c r="B262">
        <v>20</v>
      </c>
      <c r="E262">
        <v>20</v>
      </c>
      <c r="H262">
        <v>20</v>
      </c>
    </row>
    <row r="263" spans="2:8" x14ac:dyDescent="0.2">
      <c r="B263">
        <v>20</v>
      </c>
      <c r="E263">
        <v>20</v>
      </c>
      <c r="H263">
        <v>20</v>
      </c>
    </row>
    <row r="264" spans="2:8" x14ac:dyDescent="0.2">
      <c r="B264">
        <v>20</v>
      </c>
      <c r="E264">
        <v>20</v>
      </c>
      <c r="H264">
        <v>20</v>
      </c>
    </row>
    <row r="265" spans="2:8" x14ac:dyDescent="0.2">
      <c r="B265">
        <v>20</v>
      </c>
      <c r="E265">
        <v>20</v>
      </c>
      <c r="H265">
        <v>20</v>
      </c>
    </row>
    <row r="266" spans="2:8" x14ac:dyDescent="0.2">
      <c r="B266">
        <v>20</v>
      </c>
      <c r="E266">
        <v>20</v>
      </c>
      <c r="H266">
        <v>20</v>
      </c>
    </row>
    <row r="267" spans="2:8" x14ac:dyDescent="0.2">
      <c r="B267">
        <v>20</v>
      </c>
      <c r="E267">
        <v>20</v>
      </c>
      <c r="H267">
        <v>20</v>
      </c>
    </row>
    <row r="268" spans="2:8" x14ac:dyDescent="0.2">
      <c r="B268">
        <v>20</v>
      </c>
      <c r="E268">
        <v>20</v>
      </c>
      <c r="H268">
        <v>20</v>
      </c>
    </row>
    <row r="269" spans="2:8" x14ac:dyDescent="0.2">
      <c r="B269">
        <v>20</v>
      </c>
      <c r="E269">
        <v>20</v>
      </c>
      <c r="H269">
        <v>20</v>
      </c>
    </row>
    <row r="270" spans="2:8" x14ac:dyDescent="0.2">
      <c r="B270">
        <v>20</v>
      </c>
      <c r="E270">
        <v>20</v>
      </c>
      <c r="H270">
        <v>20</v>
      </c>
    </row>
    <row r="271" spans="2:8" x14ac:dyDescent="0.2">
      <c r="B271">
        <v>20</v>
      </c>
      <c r="E271">
        <v>20</v>
      </c>
      <c r="H271">
        <v>20</v>
      </c>
    </row>
    <row r="272" spans="2:8" x14ac:dyDescent="0.2">
      <c r="B272">
        <v>20</v>
      </c>
      <c r="E272">
        <v>20</v>
      </c>
      <c r="H272">
        <v>20</v>
      </c>
    </row>
    <row r="273" spans="2:8" x14ac:dyDescent="0.2">
      <c r="B273">
        <v>20</v>
      </c>
      <c r="E273">
        <v>20</v>
      </c>
      <c r="H273">
        <v>20</v>
      </c>
    </row>
    <row r="274" spans="2:8" x14ac:dyDescent="0.2">
      <c r="B274">
        <v>20</v>
      </c>
      <c r="E274">
        <v>20</v>
      </c>
      <c r="H274">
        <v>20</v>
      </c>
    </row>
    <row r="275" spans="2:8" x14ac:dyDescent="0.2">
      <c r="B275">
        <v>20</v>
      </c>
      <c r="E275">
        <v>20</v>
      </c>
      <c r="H275">
        <v>20</v>
      </c>
    </row>
    <row r="276" spans="2:8" x14ac:dyDescent="0.2">
      <c r="B276">
        <v>20</v>
      </c>
      <c r="E276">
        <v>20</v>
      </c>
      <c r="H276">
        <v>20</v>
      </c>
    </row>
    <row r="277" spans="2:8" x14ac:dyDescent="0.2">
      <c r="B277">
        <v>20</v>
      </c>
      <c r="E277">
        <v>20</v>
      </c>
      <c r="H277">
        <v>20</v>
      </c>
    </row>
    <row r="278" spans="2:8" x14ac:dyDescent="0.2">
      <c r="B278">
        <v>20</v>
      </c>
      <c r="E278">
        <v>20</v>
      </c>
      <c r="H278">
        <v>20</v>
      </c>
    </row>
    <row r="279" spans="2:8" x14ac:dyDescent="0.2">
      <c r="B279">
        <v>20</v>
      </c>
      <c r="E279">
        <v>20</v>
      </c>
      <c r="H279">
        <v>20</v>
      </c>
    </row>
    <row r="280" spans="2:8" x14ac:dyDescent="0.2">
      <c r="B280">
        <v>20</v>
      </c>
      <c r="E280">
        <v>20</v>
      </c>
      <c r="H280">
        <v>20</v>
      </c>
    </row>
    <row r="281" spans="2:8" x14ac:dyDescent="0.2">
      <c r="B281">
        <v>20</v>
      </c>
      <c r="E281">
        <v>20</v>
      </c>
      <c r="H281">
        <v>20</v>
      </c>
    </row>
    <row r="282" spans="2:8" x14ac:dyDescent="0.2">
      <c r="B282">
        <v>20</v>
      </c>
      <c r="E282">
        <v>20</v>
      </c>
      <c r="H282">
        <v>20</v>
      </c>
    </row>
    <row r="283" spans="2:8" x14ac:dyDescent="0.2">
      <c r="B283">
        <v>20</v>
      </c>
      <c r="E283">
        <v>20</v>
      </c>
      <c r="H283">
        <v>20</v>
      </c>
    </row>
    <row r="284" spans="2:8" x14ac:dyDescent="0.2">
      <c r="B284">
        <v>20</v>
      </c>
      <c r="E284">
        <v>20</v>
      </c>
      <c r="H284">
        <v>20</v>
      </c>
    </row>
    <row r="285" spans="2:8" x14ac:dyDescent="0.2">
      <c r="B285">
        <v>20</v>
      </c>
      <c r="E285">
        <v>20</v>
      </c>
      <c r="H285">
        <v>20</v>
      </c>
    </row>
    <row r="286" spans="2:8" x14ac:dyDescent="0.2">
      <c r="B286">
        <v>20</v>
      </c>
      <c r="E286">
        <v>20</v>
      </c>
      <c r="H286">
        <v>20</v>
      </c>
    </row>
    <row r="287" spans="2:8" x14ac:dyDescent="0.2">
      <c r="B287">
        <v>20</v>
      </c>
      <c r="E287">
        <v>20</v>
      </c>
      <c r="H287">
        <v>20</v>
      </c>
    </row>
    <row r="288" spans="2:8" x14ac:dyDescent="0.2">
      <c r="B288">
        <v>20</v>
      </c>
      <c r="E288">
        <v>20</v>
      </c>
      <c r="H288">
        <v>20</v>
      </c>
    </row>
    <row r="289" spans="2:8" x14ac:dyDescent="0.2">
      <c r="B289">
        <v>20</v>
      </c>
      <c r="E289">
        <v>20</v>
      </c>
      <c r="H289">
        <v>20</v>
      </c>
    </row>
    <row r="290" spans="2:8" x14ac:dyDescent="0.2">
      <c r="B290">
        <v>20</v>
      </c>
      <c r="E290">
        <v>20</v>
      </c>
      <c r="H290">
        <v>20</v>
      </c>
    </row>
    <row r="291" spans="2:8" x14ac:dyDescent="0.2">
      <c r="B291">
        <v>20</v>
      </c>
      <c r="E291">
        <v>20</v>
      </c>
      <c r="H291">
        <v>20</v>
      </c>
    </row>
    <row r="292" spans="2:8" x14ac:dyDescent="0.2">
      <c r="E292">
        <v>20</v>
      </c>
      <c r="H292">
        <v>20</v>
      </c>
    </row>
    <row r="293" spans="2:8" x14ac:dyDescent="0.2">
      <c r="E293">
        <v>20</v>
      </c>
      <c r="H293">
        <v>20</v>
      </c>
    </row>
    <row r="294" spans="2:8" x14ac:dyDescent="0.2">
      <c r="E294">
        <v>20</v>
      </c>
      <c r="H294">
        <v>20</v>
      </c>
    </row>
    <row r="295" spans="2:8" x14ac:dyDescent="0.2">
      <c r="E295">
        <v>20</v>
      </c>
      <c r="H295">
        <v>20</v>
      </c>
    </row>
    <row r="296" spans="2:8" x14ac:dyDescent="0.2">
      <c r="E296">
        <v>20</v>
      </c>
      <c r="H296">
        <v>20</v>
      </c>
    </row>
    <row r="297" spans="2:8" x14ac:dyDescent="0.2">
      <c r="E297">
        <v>20</v>
      </c>
      <c r="H297">
        <v>20</v>
      </c>
    </row>
    <row r="298" spans="2:8" x14ac:dyDescent="0.2">
      <c r="E298">
        <v>20</v>
      </c>
      <c r="H298">
        <v>20</v>
      </c>
    </row>
    <row r="299" spans="2:8" x14ac:dyDescent="0.2">
      <c r="E299">
        <v>20</v>
      </c>
      <c r="H299">
        <v>20</v>
      </c>
    </row>
    <row r="300" spans="2:8" x14ac:dyDescent="0.2">
      <c r="E300">
        <v>20</v>
      </c>
      <c r="H300">
        <v>20</v>
      </c>
    </row>
    <row r="301" spans="2:8" x14ac:dyDescent="0.2">
      <c r="E301">
        <v>20</v>
      </c>
      <c r="H301">
        <v>20</v>
      </c>
    </row>
    <row r="302" spans="2:8" x14ac:dyDescent="0.2">
      <c r="E302">
        <v>20</v>
      </c>
      <c r="H302">
        <v>20</v>
      </c>
    </row>
    <row r="303" spans="2:8" x14ac:dyDescent="0.2">
      <c r="E303">
        <v>20</v>
      </c>
      <c r="H303">
        <v>20</v>
      </c>
    </row>
    <row r="304" spans="2:8" x14ac:dyDescent="0.2">
      <c r="E304">
        <v>20</v>
      </c>
      <c r="H304">
        <v>20</v>
      </c>
    </row>
    <row r="305" spans="5:8" x14ac:dyDescent="0.2">
      <c r="E305">
        <v>20</v>
      </c>
      <c r="H305">
        <v>20</v>
      </c>
    </row>
    <row r="306" spans="5:8" x14ac:dyDescent="0.2">
      <c r="E306">
        <v>20</v>
      </c>
      <c r="H306">
        <v>20</v>
      </c>
    </row>
    <row r="307" spans="5:8" x14ac:dyDescent="0.2">
      <c r="E307">
        <v>20</v>
      </c>
      <c r="H307">
        <v>20</v>
      </c>
    </row>
    <row r="308" spans="5:8" x14ac:dyDescent="0.2">
      <c r="E308">
        <v>20</v>
      </c>
      <c r="H308">
        <v>20</v>
      </c>
    </row>
    <row r="309" spans="5:8" x14ac:dyDescent="0.2">
      <c r="E309">
        <v>20</v>
      </c>
      <c r="H309">
        <v>20</v>
      </c>
    </row>
    <row r="310" spans="5:8" x14ac:dyDescent="0.2">
      <c r="E310">
        <v>20</v>
      </c>
      <c r="H310">
        <v>20</v>
      </c>
    </row>
    <row r="311" spans="5:8" x14ac:dyDescent="0.2">
      <c r="E311">
        <v>20</v>
      </c>
      <c r="H311">
        <v>20</v>
      </c>
    </row>
    <row r="312" spans="5:8" x14ac:dyDescent="0.2">
      <c r="E312">
        <v>20</v>
      </c>
      <c r="H312">
        <v>20</v>
      </c>
    </row>
    <row r="313" spans="5:8" x14ac:dyDescent="0.2">
      <c r="E313">
        <v>20</v>
      </c>
      <c r="H313">
        <v>20</v>
      </c>
    </row>
    <row r="314" spans="5:8" x14ac:dyDescent="0.2">
      <c r="E314">
        <v>20</v>
      </c>
      <c r="H314">
        <v>20</v>
      </c>
    </row>
    <row r="315" spans="5:8" x14ac:dyDescent="0.2">
      <c r="E315">
        <v>20</v>
      </c>
      <c r="H315">
        <v>20</v>
      </c>
    </row>
    <row r="316" spans="5:8" x14ac:dyDescent="0.2">
      <c r="E316">
        <v>20</v>
      </c>
      <c r="H316">
        <v>20</v>
      </c>
    </row>
    <row r="317" spans="5:8" x14ac:dyDescent="0.2">
      <c r="E317">
        <v>20</v>
      </c>
      <c r="H317">
        <v>20</v>
      </c>
    </row>
    <row r="318" spans="5:8" x14ac:dyDescent="0.2">
      <c r="E318">
        <v>20</v>
      </c>
      <c r="H318">
        <v>20</v>
      </c>
    </row>
    <row r="319" spans="5:8" x14ac:dyDescent="0.2">
      <c r="E319">
        <v>20</v>
      </c>
      <c r="H319">
        <v>20</v>
      </c>
    </row>
    <row r="320" spans="5:8" x14ac:dyDescent="0.2">
      <c r="E320">
        <v>20</v>
      </c>
      <c r="H320">
        <v>20</v>
      </c>
    </row>
    <row r="321" spans="5:8" x14ac:dyDescent="0.2">
      <c r="E321">
        <v>20</v>
      </c>
      <c r="H321">
        <v>20</v>
      </c>
    </row>
    <row r="322" spans="5:8" x14ac:dyDescent="0.2">
      <c r="E322">
        <v>20</v>
      </c>
      <c r="H322">
        <v>20</v>
      </c>
    </row>
    <row r="323" spans="5:8" x14ac:dyDescent="0.2">
      <c r="E323">
        <v>20</v>
      </c>
      <c r="H323">
        <v>20</v>
      </c>
    </row>
    <row r="324" spans="5:8" x14ac:dyDescent="0.2">
      <c r="E324">
        <v>20</v>
      </c>
      <c r="H324">
        <v>20</v>
      </c>
    </row>
    <row r="325" spans="5:8" x14ac:dyDescent="0.2">
      <c r="E325">
        <v>20</v>
      </c>
      <c r="H325">
        <v>20</v>
      </c>
    </row>
    <row r="326" spans="5:8" x14ac:dyDescent="0.2">
      <c r="E326">
        <v>20</v>
      </c>
      <c r="H326">
        <v>20</v>
      </c>
    </row>
    <row r="327" spans="5:8" x14ac:dyDescent="0.2">
      <c r="E327">
        <v>20</v>
      </c>
      <c r="H327">
        <v>20</v>
      </c>
    </row>
    <row r="328" spans="5:8" x14ac:dyDescent="0.2">
      <c r="E328">
        <v>20</v>
      </c>
      <c r="H328">
        <v>20</v>
      </c>
    </row>
    <row r="329" spans="5:8" x14ac:dyDescent="0.2">
      <c r="E329">
        <v>20</v>
      </c>
      <c r="H329">
        <v>20</v>
      </c>
    </row>
    <row r="330" spans="5:8" x14ac:dyDescent="0.2">
      <c r="E330">
        <v>20</v>
      </c>
      <c r="H330">
        <v>20</v>
      </c>
    </row>
    <row r="331" spans="5:8" x14ac:dyDescent="0.2">
      <c r="E331">
        <v>20</v>
      </c>
      <c r="H331">
        <v>20</v>
      </c>
    </row>
    <row r="332" spans="5:8" x14ac:dyDescent="0.2">
      <c r="E332">
        <v>20</v>
      </c>
      <c r="H332">
        <v>20</v>
      </c>
    </row>
    <row r="333" spans="5:8" x14ac:dyDescent="0.2">
      <c r="E333">
        <v>20</v>
      </c>
      <c r="H333">
        <v>20</v>
      </c>
    </row>
    <row r="334" spans="5:8" x14ac:dyDescent="0.2">
      <c r="E334">
        <v>20</v>
      </c>
      <c r="H334">
        <v>20</v>
      </c>
    </row>
    <row r="335" spans="5:8" x14ac:dyDescent="0.2">
      <c r="E335">
        <v>20</v>
      </c>
      <c r="H335">
        <v>20</v>
      </c>
    </row>
    <row r="336" spans="5:8" x14ac:dyDescent="0.2">
      <c r="E336">
        <v>20</v>
      </c>
      <c r="H336">
        <v>20</v>
      </c>
    </row>
    <row r="337" spans="5:8" x14ac:dyDescent="0.2">
      <c r="E337">
        <v>20</v>
      </c>
      <c r="H337">
        <v>20</v>
      </c>
    </row>
    <row r="338" spans="5:8" x14ac:dyDescent="0.2">
      <c r="E338">
        <v>20</v>
      </c>
      <c r="H338">
        <v>20</v>
      </c>
    </row>
    <row r="339" spans="5:8" x14ac:dyDescent="0.2">
      <c r="E339">
        <v>20</v>
      </c>
      <c r="H339">
        <v>20</v>
      </c>
    </row>
    <row r="340" spans="5:8" x14ac:dyDescent="0.2">
      <c r="E340">
        <v>20</v>
      </c>
      <c r="H340">
        <v>20</v>
      </c>
    </row>
    <row r="341" spans="5:8" x14ac:dyDescent="0.2">
      <c r="E341">
        <v>20</v>
      </c>
      <c r="H341">
        <v>20</v>
      </c>
    </row>
    <row r="342" spans="5:8" x14ac:dyDescent="0.2">
      <c r="E342">
        <v>20</v>
      </c>
      <c r="H342">
        <v>20</v>
      </c>
    </row>
    <row r="343" spans="5:8" x14ac:dyDescent="0.2">
      <c r="E343">
        <v>20</v>
      </c>
      <c r="H343">
        <v>20</v>
      </c>
    </row>
    <row r="344" spans="5:8" x14ac:dyDescent="0.2">
      <c r="E344">
        <v>20</v>
      </c>
      <c r="H344">
        <v>20</v>
      </c>
    </row>
    <row r="345" spans="5:8" x14ac:dyDescent="0.2">
      <c r="E345">
        <v>20</v>
      </c>
      <c r="H345">
        <v>20</v>
      </c>
    </row>
    <row r="346" spans="5:8" x14ac:dyDescent="0.2">
      <c r="E346">
        <v>20</v>
      </c>
      <c r="H346">
        <v>20</v>
      </c>
    </row>
    <row r="347" spans="5:8" x14ac:dyDescent="0.2">
      <c r="E347">
        <v>20</v>
      </c>
      <c r="H347">
        <v>20</v>
      </c>
    </row>
    <row r="348" spans="5:8" x14ac:dyDescent="0.2">
      <c r="E348">
        <v>20</v>
      </c>
      <c r="H348">
        <v>20</v>
      </c>
    </row>
    <row r="349" spans="5:8" x14ac:dyDescent="0.2">
      <c r="E349">
        <v>20</v>
      </c>
      <c r="H349">
        <v>20</v>
      </c>
    </row>
    <row r="350" spans="5:8" x14ac:dyDescent="0.2">
      <c r="E350">
        <v>20</v>
      </c>
      <c r="H350">
        <v>20</v>
      </c>
    </row>
    <row r="351" spans="5:8" x14ac:dyDescent="0.2">
      <c r="E351">
        <v>20</v>
      </c>
      <c r="H351">
        <v>20</v>
      </c>
    </row>
    <row r="352" spans="5:8" x14ac:dyDescent="0.2">
      <c r="E352">
        <v>20</v>
      </c>
      <c r="H352">
        <v>20</v>
      </c>
    </row>
    <row r="353" spans="5:8" x14ac:dyDescent="0.2">
      <c r="E353">
        <v>20</v>
      </c>
      <c r="H353">
        <v>20</v>
      </c>
    </row>
    <row r="354" spans="5:8" x14ac:dyDescent="0.2">
      <c r="E354">
        <v>20</v>
      </c>
      <c r="H354">
        <v>20</v>
      </c>
    </row>
    <row r="355" spans="5:8" x14ac:dyDescent="0.2">
      <c r="E355">
        <v>20</v>
      </c>
      <c r="H355">
        <v>20</v>
      </c>
    </row>
    <row r="356" spans="5:8" x14ac:dyDescent="0.2">
      <c r="E356">
        <v>20</v>
      </c>
      <c r="H356">
        <v>20</v>
      </c>
    </row>
    <row r="357" spans="5:8" x14ac:dyDescent="0.2">
      <c r="E357">
        <v>20</v>
      </c>
      <c r="H357">
        <v>20</v>
      </c>
    </row>
    <row r="358" spans="5:8" x14ac:dyDescent="0.2">
      <c r="E358">
        <v>20</v>
      </c>
      <c r="H358">
        <v>20</v>
      </c>
    </row>
    <row r="359" spans="5:8" x14ac:dyDescent="0.2">
      <c r="E359">
        <v>20</v>
      </c>
      <c r="H359">
        <v>20</v>
      </c>
    </row>
    <row r="360" spans="5:8" x14ac:dyDescent="0.2">
      <c r="E360">
        <v>20</v>
      </c>
      <c r="H360">
        <v>20</v>
      </c>
    </row>
    <row r="361" spans="5:8" x14ac:dyDescent="0.2">
      <c r="E361">
        <v>20</v>
      </c>
      <c r="H361">
        <v>20</v>
      </c>
    </row>
    <row r="362" spans="5:8" x14ac:dyDescent="0.2">
      <c r="E362">
        <v>20</v>
      </c>
      <c r="H362">
        <v>20</v>
      </c>
    </row>
    <row r="363" spans="5:8" x14ac:dyDescent="0.2">
      <c r="E363">
        <v>20</v>
      </c>
      <c r="H363">
        <v>20</v>
      </c>
    </row>
    <row r="364" spans="5:8" x14ac:dyDescent="0.2">
      <c r="E364">
        <v>20</v>
      </c>
      <c r="H364">
        <v>20</v>
      </c>
    </row>
    <row r="365" spans="5:8" x14ac:dyDescent="0.2">
      <c r="E365">
        <v>20</v>
      </c>
      <c r="H365">
        <v>20</v>
      </c>
    </row>
    <row r="366" spans="5:8" x14ac:dyDescent="0.2">
      <c r="E366">
        <v>20</v>
      </c>
      <c r="H366">
        <v>20</v>
      </c>
    </row>
    <row r="367" spans="5:8" x14ac:dyDescent="0.2">
      <c r="E367">
        <v>20</v>
      </c>
      <c r="H367">
        <v>20</v>
      </c>
    </row>
    <row r="368" spans="5:8" x14ac:dyDescent="0.2">
      <c r="E368">
        <v>20</v>
      </c>
      <c r="H368">
        <v>20</v>
      </c>
    </row>
    <row r="369" spans="5:8" x14ac:dyDescent="0.2">
      <c r="E369">
        <v>20</v>
      </c>
      <c r="H369">
        <v>20</v>
      </c>
    </row>
    <row r="370" spans="5:8" x14ac:dyDescent="0.2">
      <c r="E370">
        <v>20</v>
      </c>
      <c r="H370">
        <v>20</v>
      </c>
    </row>
    <row r="371" spans="5:8" x14ac:dyDescent="0.2">
      <c r="E371">
        <v>20</v>
      </c>
      <c r="H371">
        <v>20</v>
      </c>
    </row>
    <row r="372" spans="5:8" x14ac:dyDescent="0.2">
      <c r="E372">
        <v>20</v>
      </c>
      <c r="H372">
        <v>20</v>
      </c>
    </row>
    <row r="373" spans="5:8" x14ac:dyDescent="0.2">
      <c r="E373">
        <v>20</v>
      </c>
      <c r="H373">
        <v>20</v>
      </c>
    </row>
    <row r="374" spans="5:8" x14ac:dyDescent="0.2">
      <c r="E374">
        <v>20</v>
      </c>
      <c r="H374">
        <v>20</v>
      </c>
    </row>
    <row r="375" spans="5:8" x14ac:dyDescent="0.2">
      <c r="E375">
        <v>20</v>
      </c>
      <c r="H375">
        <v>20</v>
      </c>
    </row>
    <row r="376" spans="5:8" x14ac:dyDescent="0.2">
      <c r="E376">
        <v>20</v>
      </c>
      <c r="H376">
        <v>20</v>
      </c>
    </row>
    <row r="377" spans="5:8" x14ac:dyDescent="0.2">
      <c r="E377">
        <v>20</v>
      </c>
      <c r="H377">
        <v>20</v>
      </c>
    </row>
    <row r="378" spans="5:8" x14ac:dyDescent="0.2">
      <c r="E378">
        <v>20</v>
      </c>
      <c r="H378">
        <v>20</v>
      </c>
    </row>
    <row r="379" spans="5:8" x14ac:dyDescent="0.2">
      <c r="E379">
        <v>20</v>
      </c>
      <c r="H379">
        <v>20</v>
      </c>
    </row>
    <row r="380" spans="5:8" x14ac:dyDescent="0.2">
      <c r="E380">
        <v>20</v>
      </c>
      <c r="H380">
        <v>20</v>
      </c>
    </row>
    <row r="381" spans="5:8" x14ac:dyDescent="0.2">
      <c r="E381">
        <v>20</v>
      </c>
      <c r="H381">
        <v>20</v>
      </c>
    </row>
    <row r="382" spans="5:8" x14ac:dyDescent="0.2">
      <c r="E382">
        <v>20</v>
      </c>
      <c r="H382">
        <v>20</v>
      </c>
    </row>
    <row r="383" spans="5:8" x14ac:dyDescent="0.2">
      <c r="E383">
        <v>20</v>
      </c>
      <c r="H383">
        <v>20</v>
      </c>
    </row>
    <row r="384" spans="5:8" x14ac:dyDescent="0.2">
      <c r="E384">
        <v>20</v>
      </c>
      <c r="H384">
        <v>20</v>
      </c>
    </row>
    <row r="385" spans="5:8" x14ac:dyDescent="0.2">
      <c r="E385">
        <v>20</v>
      </c>
      <c r="H385">
        <v>20</v>
      </c>
    </row>
    <row r="386" spans="5:8" x14ac:dyDescent="0.2">
      <c r="E386">
        <v>20</v>
      </c>
      <c r="H386">
        <v>20</v>
      </c>
    </row>
    <row r="387" spans="5:8" x14ac:dyDescent="0.2">
      <c r="E387">
        <v>20</v>
      </c>
      <c r="H387">
        <v>20</v>
      </c>
    </row>
    <row r="388" spans="5:8" x14ac:dyDescent="0.2">
      <c r="E388">
        <v>20</v>
      </c>
      <c r="H388">
        <v>20</v>
      </c>
    </row>
    <row r="389" spans="5:8" x14ac:dyDescent="0.2">
      <c r="E389">
        <v>20</v>
      </c>
      <c r="H389">
        <v>20</v>
      </c>
    </row>
    <row r="390" spans="5:8" x14ac:dyDescent="0.2">
      <c r="E390">
        <v>20</v>
      </c>
      <c r="H390">
        <v>20</v>
      </c>
    </row>
    <row r="391" spans="5:8" x14ac:dyDescent="0.2">
      <c r="E391">
        <v>20</v>
      </c>
      <c r="H391">
        <v>20</v>
      </c>
    </row>
    <row r="392" spans="5:8" x14ac:dyDescent="0.2">
      <c r="E392">
        <v>20</v>
      </c>
      <c r="H392">
        <v>20</v>
      </c>
    </row>
    <row r="393" spans="5:8" x14ac:dyDescent="0.2">
      <c r="E393">
        <v>20</v>
      </c>
      <c r="H393">
        <v>20</v>
      </c>
    </row>
    <row r="394" spans="5:8" x14ac:dyDescent="0.2">
      <c r="E394">
        <v>20</v>
      </c>
      <c r="H394">
        <v>20</v>
      </c>
    </row>
    <row r="395" spans="5:8" x14ac:dyDescent="0.2">
      <c r="E395">
        <v>20</v>
      </c>
      <c r="H395">
        <v>20</v>
      </c>
    </row>
    <row r="396" spans="5:8" x14ac:dyDescent="0.2">
      <c r="E396">
        <v>20</v>
      </c>
      <c r="H396">
        <v>20</v>
      </c>
    </row>
    <row r="397" spans="5:8" x14ac:dyDescent="0.2">
      <c r="E397">
        <v>20</v>
      </c>
      <c r="H397">
        <v>20</v>
      </c>
    </row>
    <row r="398" spans="5:8" x14ac:dyDescent="0.2">
      <c r="E398">
        <v>20</v>
      </c>
      <c r="H398">
        <v>20</v>
      </c>
    </row>
    <row r="399" spans="5:8" x14ac:dyDescent="0.2">
      <c r="E399">
        <v>20</v>
      </c>
      <c r="H399">
        <v>20</v>
      </c>
    </row>
    <row r="400" spans="5:8" x14ac:dyDescent="0.2">
      <c r="E400">
        <v>20</v>
      </c>
      <c r="H400">
        <v>20</v>
      </c>
    </row>
    <row r="401" spans="5:8" x14ac:dyDescent="0.2">
      <c r="E401">
        <v>20</v>
      </c>
      <c r="H401">
        <v>20</v>
      </c>
    </row>
    <row r="402" spans="5:8" x14ac:dyDescent="0.2">
      <c r="E402">
        <v>20</v>
      </c>
      <c r="H402">
        <v>20</v>
      </c>
    </row>
    <row r="403" spans="5:8" x14ac:dyDescent="0.2">
      <c r="E403">
        <v>20</v>
      </c>
      <c r="H403">
        <v>20</v>
      </c>
    </row>
    <row r="404" spans="5:8" x14ac:dyDescent="0.2">
      <c r="E404">
        <v>20</v>
      </c>
      <c r="H404">
        <v>20</v>
      </c>
    </row>
    <row r="405" spans="5:8" x14ac:dyDescent="0.2">
      <c r="E405">
        <v>20</v>
      </c>
      <c r="H405">
        <v>20</v>
      </c>
    </row>
    <row r="406" spans="5:8" x14ac:dyDescent="0.2">
      <c r="E406">
        <v>20</v>
      </c>
      <c r="H406">
        <v>20</v>
      </c>
    </row>
    <row r="407" spans="5:8" x14ac:dyDescent="0.2">
      <c r="E407">
        <v>20</v>
      </c>
      <c r="H407">
        <v>20</v>
      </c>
    </row>
    <row r="408" spans="5:8" x14ac:dyDescent="0.2">
      <c r="E408">
        <v>20</v>
      </c>
      <c r="H408">
        <v>20</v>
      </c>
    </row>
    <row r="409" spans="5:8" x14ac:dyDescent="0.2">
      <c r="E409">
        <v>20</v>
      </c>
      <c r="H409">
        <v>20</v>
      </c>
    </row>
    <row r="410" spans="5:8" x14ac:dyDescent="0.2">
      <c r="E410">
        <v>20</v>
      </c>
      <c r="H410">
        <v>20</v>
      </c>
    </row>
    <row r="411" spans="5:8" x14ac:dyDescent="0.2">
      <c r="E411">
        <v>20</v>
      </c>
      <c r="H411">
        <v>20</v>
      </c>
    </row>
    <row r="412" spans="5:8" x14ac:dyDescent="0.2">
      <c r="E412">
        <v>20</v>
      </c>
      <c r="H412">
        <v>20</v>
      </c>
    </row>
    <row r="413" spans="5:8" x14ac:dyDescent="0.2">
      <c r="E413">
        <v>20</v>
      </c>
      <c r="H413">
        <v>20</v>
      </c>
    </row>
    <row r="414" spans="5:8" x14ac:dyDescent="0.2">
      <c r="E414">
        <v>20</v>
      </c>
      <c r="H414">
        <v>20</v>
      </c>
    </row>
    <row r="415" spans="5:8" x14ac:dyDescent="0.2">
      <c r="E415">
        <v>20</v>
      </c>
      <c r="H415">
        <v>20</v>
      </c>
    </row>
    <row r="416" spans="5:8" x14ac:dyDescent="0.2">
      <c r="E416">
        <v>20</v>
      </c>
      <c r="H416">
        <v>68</v>
      </c>
    </row>
    <row r="417" spans="5:8" x14ac:dyDescent="0.2">
      <c r="E417">
        <v>20</v>
      </c>
      <c r="H417">
        <v>69</v>
      </c>
    </row>
    <row r="418" spans="5:8" x14ac:dyDescent="0.2">
      <c r="E418">
        <v>20</v>
      </c>
      <c r="H418">
        <v>61</v>
      </c>
    </row>
    <row r="419" spans="5:8" x14ac:dyDescent="0.2">
      <c r="E419">
        <v>20</v>
      </c>
      <c r="H419">
        <v>57</v>
      </c>
    </row>
    <row r="420" spans="5:8" x14ac:dyDescent="0.2">
      <c r="E420">
        <v>20</v>
      </c>
      <c r="H420">
        <v>51</v>
      </c>
    </row>
    <row r="421" spans="5:8" x14ac:dyDescent="0.2">
      <c r="E421">
        <v>20</v>
      </c>
      <c r="H421">
        <v>62</v>
      </c>
    </row>
    <row r="422" spans="5:8" x14ac:dyDescent="0.2">
      <c r="E422">
        <v>20</v>
      </c>
      <c r="H422">
        <v>54</v>
      </c>
    </row>
    <row r="423" spans="5:8" x14ac:dyDescent="0.2">
      <c r="E423">
        <v>20</v>
      </c>
      <c r="H423">
        <v>61</v>
      </c>
    </row>
    <row r="424" spans="5:8" x14ac:dyDescent="0.2">
      <c r="E424">
        <v>20</v>
      </c>
      <c r="H424">
        <v>66</v>
      </c>
    </row>
    <row r="425" spans="5:8" x14ac:dyDescent="0.2">
      <c r="E425">
        <v>20</v>
      </c>
      <c r="H425">
        <v>58</v>
      </c>
    </row>
    <row r="426" spans="5:8" x14ac:dyDescent="0.2">
      <c r="E426">
        <v>20</v>
      </c>
      <c r="H426">
        <v>70</v>
      </c>
    </row>
    <row r="427" spans="5:8" x14ac:dyDescent="0.2">
      <c r="E427">
        <v>20</v>
      </c>
      <c r="H427">
        <v>57</v>
      </c>
    </row>
    <row r="428" spans="5:8" x14ac:dyDescent="0.2">
      <c r="E428">
        <v>20</v>
      </c>
      <c r="H428">
        <v>56</v>
      </c>
    </row>
    <row r="429" spans="5:8" x14ac:dyDescent="0.2">
      <c r="E429">
        <v>20</v>
      </c>
      <c r="H429">
        <v>59</v>
      </c>
    </row>
    <row r="430" spans="5:8" x14ac:dyDescent="0.2">
      <c r="E430">
        <v>20</v>
      </c>
      <c r="H430">
        <v>56</v>
      </c>
    </row>
    <row r="431" spans="5:8" x14ac:dyDescent="0.2">
      <c r="E431">
        <v>20</v>
      </c>
      <c r="H431">
        <v>60</v>
      </c>
    </row>
    <row r="432" spans="5:8" x14ac:dyDescent="0.2">
      <c r="E432">
        <v>20</v>
      </c>
      <c r="H432">
        <v>56</v>
      </c>
    </row>
    <row r="433" spans="5:8" x14ac:dyDescent="0.2">
      <c r="E433">
        <v>20</v>
      </c>
      <c r="H433">
        <v>51</v>
      </c>
    </row>
    <row r="434" spans="5:8" x14ac:dyDescent="0.2">
      <c r="E434">
        <v>20</v>
      </c>
      <c r="H434">
        <v>60</v>
      </c>
    </row>
    <row r="435" spans="5:8" x14ac:dyDescent="0.2">
      <c r="E435">
        <v>20</v>
      </c>
      <c r="H435">
        <v>63</v>
      </c>
    </row>
    <row r="436" spans="5:8" x14ac:dyDescent="0.2">
      <c r="E436">
        <v>20</v>
      </c>
      <c r="H436">
        <v>89</v>
      </c>
    </row>
    <row r="437" spans="5:8" x14ac:dyDescent="0.2">
      <c r="E437">
        <v>20</v>
      </c>
      <c r="H437">
        <v>70</v>
      </c>
    </row>
    <row r="438" spans="5:8" x14ac:dyDescent="0.2">
      <c r="E438">
        <v>20</v>
      </c>
      <c r="H438">
        <v>54</v>
      </c>
    </row>
    <row r="439" spans="5:8" x14ac:dyDescent="0.2">
      <c r="E439">
        <v>20</v>
      </c>
      <c r="H439">
        <v>60</v>
      </c>
    </row>
    <row r="440" spans="5:8" x14ac:dyDescent="0.2">
      <c r="E440">
        <v>20</v>
      </c>
      <c r="H440">
        <v>59</v>
      </c>
    </row>
    <row r="441" spans="5:8" x14ac:dyDescent="0.2">
      <c r="E441">
        <v>20</v>
      </c>
      <c r="H441">
        <v>71</v>
      </c>
    </row>
    <row r="442" spans="5:8" x14ac:dyDescent="0.2">
      <c r="E442">
        <v>20</v>
      </c>
      <c r="H442">
        <v>66</v>
      </c>
    </row>
    <row r="443" spans="5:8" x14ac:dyDescent="0.2">
      <c r="E443">
        <v>20</v>
      </c>
      <c r="H443">
        <v>38</v>
      </c>
    </row>
    <row r="444" spans="5:8" x14ac:dyDescent="0.2">
      <c r="E444">
        <v>20</v>
      </c>
      <c r="H444">
        <v>60</v>
      </c>
    </row>
    <row r="445" spans="5:8" x14ac:dyDescent="0.2">
      <c r="E445">
        <v>20</v>
      </c>
      <c r="H445">
        <v>55</v>
      </c>
    </row>
    <row r="446" spans="5:8" x14ac:dyDescent="0.2">
      <c r="E446">
        <v>20</v>
      </c>
      <c r="H446">
        <v>51</v>
      </c>
    </row>
    <row r="447" spans="5:8" x14ac:dyDescent="0.2">
      <c r="E447">
        <v>20</v>
      </c>
      <c r="H447">
        <v>57</v>
      </c>
    </row>
    <row r="448" spans="5:8" x14ac:dyDescent="0.2">
      <c r="E448">
        <v>20</v>
      </c>
      <c r="H448">
        <v>56</v>
      </c>
    </row>
    <row r="449" spans="5:8" x14ac:dyDescent="0.2">
      <c r="E449">
        <v>20</v>
      </c>
      <c r="H449">
        <v>75</v>
      </c>
    </row>
    <row r="450" spans="5:8" x14ac:dyDescent="0.2">
      <c r="E450">
        <v>20</v>
      </c>
      <c r="H450">
        <v>59</v>
      </c>
    </row>
    <row r="451" spans="5:8" x14ac:dyDescent="0.2">
      <c r="E451">
        <v>20</v>
      </c>
      <c r="H451">
        <v>54</v>
      </c>
    </row>
    <row r="452" spans="5:8" x14ac:dyDescent="0.2">
      <c r="E452">
        <v>20</v>
      </c>
      <c r="H452">
        <v>52</v>
      </c>
    </row>
    <row r="453" spans="5:8" x14ac:dyDescent="0.2">
      <c r="E453">
        <v>20</v>
      </c>
      <c r="H453">
        <v>63</v>
      </c>
    </row>
    <row r="454" spans="5:8" x14ac:dyDescent="0.2">
      <c r="E454">
        <v>20</v>
      </c>
      <c r="H454">
        <v>70</v>
      </c>
    </row>
    <row r="455" spans="5:8" x14ac:dyDescent="0.2">
      <c r="E455">
        <v>20</v>
      </c>
      <c r="H455">
        <v>56</v>
      </c>
    </row>
    <row r="456" spans="5:8" x14ac:dyDescent="0.2">
      <c r="E456">
        <v>20</v>
      </c>
      <c r="H456">
        <v>59</v>
      </c>
    </row>
    <row r="457" spans="5:8" x14ac:dyDescent="0.2">
      <c r="E457">
        <v>20</v>
      </c>
      <c r="H457">
        <v>51</v>
      </c>
    </row>
    <row r="458" spans="5:8" x14ac:dyDescent="0.2">
      <c r="E458">
        <v>20</v>
      </c>
      <c r="H458">
        <v>52</v>
      </c>
    </row>
    <row r="459" spans="5:8" x14ac:dyDescent="0.2">
      <c r="E459">
        <v>20</v>
      </c>
      <c r="H459">
        <v>55</v>
      </c>
    </row>
    <row r="460" spans="5:8" x14ac:dyDescent="0.2">
      <c r="E460">
        <v>20</v>
      </c>
      <c r="H460">
        <v>47</v>
      </c>
    </row>
    <row r="461" spans="5:8" x14ac:dyDescent="0.2">
      <c r="E461">
        <v>20</v>
      </c>
      <c r="H461">
        <v>57</v>
      </c>
    </row>
    <row r="462" spans="5:8" x14ac:dyDescent="0.2">
      <c r="E462">
        <v>20</v>
      </c>
      <c r="H462">
        <v>56</v>
      </c>
    </row>
    <row r="463" spans="5:8" x14ac:dyDescent="0.2">
      <c r="E463">
        <v>20</v>
      </c>
      <c r="H463">
        <v>56</v>
      </c>
    </row>
    <row r="464" spans="5:8" x14ac:dyDescent="0.2">
      <c r="E464">
        <v>20</v>
      </c>
      <c r="H464">
        <v>61</v>
      </c>
    </row>
    <row r="465" spans="5:8" x14ac:dyDescent="0.2">
      <c r="E465">
        <v>20</v>
      </c>
      <c r="H465">
        <v>65</v>
      </c>
    </row>
    <row r="466" spans="5:8" x14ac:dyDescent="0.2">
      <c r="E466">
        <v>20</v>
      </c>
      <c r="H466">
        <v>54</v>
      </c>
    </row>
    <row r="467" spans="5:8" x14ac:dyDescent="0.2">
      <c r="E467">
        <v>20</v>
      </c>
      <c r="H467">
        <v>54</v>
      </c>
    </row>
    <row r="468" spans="5:8" x14ac:dyDescent="0.2">
      <c r="E468">
        <v>20</v>
      </c>
      <c r="H468">
        <v>66</v>
      </c>
    </row>
    <row r="469" spans="5:8" x14ac:dyDescent="0.2">
      <c r="E469">
        <v>20</v>
      </c>
      <c r="H469">
        <v>52</v>
      </c>
    </row>
    <row r="470" spans="5:8" x14ac:dyDescent="0.2">
      <c r="E470">
        <v>20</v>
      </c>
      <c r="H470">
        <v>63</v>
      </c>
    </row>
    <row r="471" spans="5:8" x14ac:dyDescent="0.2">
      <c r="E471">
        <v>20</v>
      </c>
      <c r="H471">
        <v>32</v>
      </c>
    </row>
    <row r="472" spans="5:8" x14ac:dyDescent="0.2">
      <c r="E472">
        <v>20</v>
      </c>
      <c r="H472">
        <v>34</v>
      </c>
    </row>
    <row r="473" spans="5:8" x14ac:dyDescent="0.2">
      <c r="E473">
        <v>20</v>
      </c>
      <c r="H473">
        <v>56</v>
      </c>
    </row>
    <row r="474" spans="5:8" x14ac:dyDescent="0.2">
      <c r="E474">
        <v>20</v>
      </c>
      <c r="H474">
        <v>51</v>
      </c>
    </row>
    <row r="475" spans="5:8" x14ac:dyDescent="0.2">
      <c r="E475">
        <v>20</v>
      </c>
      <c r="H475">
        <v>26</v>
      </c>
    </row>
    <row r="476" spans="5:8" x14ac:dyDescent="0.2">
      <c r="E476">
        <v>20</v>
      </c>
      <c r="H476">
        <v>63</v>
      </c>
    </row>
    <row r="477" spans="5:8" x14ac:dyDescent="0.2">
      <c r="E477">
        <v>20</v>
      </c>
      <c r="H477">
        <v>55</v>
      </c>
    </row>
    <row r="478" spans="5:8" x14ac:dyDescent="0.2">
      <c r="E478">
        <v>20</v>
      </c>
      <c r="H478">
        <v>53</v>
      </c>
    </row>
    <row r="479" spans="5:8" x14ac:dyDescent="0.2">
      <c r="E479">
        <v>20</v>
      </c>
      <c r="H479">
        <v>51</v>
      </c>
    </row>
    <row r="480" spans="5:8" x14ac:dyDescent="0.2">
      <c r="E480">
        <v>20</v>
      </c>
      <c r="H480">
        <v>60</v>
      </c>
    </row>
    <row r="481" spans="5:8" x14ac:dyDescent="0.2">
      <c r="E481">
        <v>20</v>
      </c>
      <c r="H481">
        <v>53</v>
      </c>
    </row>
    <row r="482" spans="5:8" x14ac:dyDescent="0.2">
      <c r="E482">
        <v>20</v>
      </c>
      <c r="H482">
        <v>45</v>
      </c>
    </row>
    <row r="483" spans="5:8" x14ac:dyDescent="0.2">
      <c r="E483">
        <v>20</v>
      </c>
      <c r="H483">
        <v>50</v>
      </c>
    </row>
    <row r="484" spans="5:8" x14ac:dyDescent="0.2">
      <c r="E484">
        <v>20</v>
      </c>
      <c r="H484">
        <v>39</v>
      </c>
    </row>
    <row r="485" spans="5:8" x14ac:dyDescent="0.2">
      <c r="E485">
        <v>20</v>
      </c>
      <c r="H485">
        <v>35</v>
      </c>
    </row>
    <row r="486" spans="5:8" x14ac:dyDescent="0.2">
      <c r="E486">
        <v>20</v>
      </c>
      <c r="H486">
        <v>36</v>
      </c>
    </row>
    <row r="487" spans="5:8" x14ac:dyDescent="0.2">
      <c r="E487">
        <v>20</v>
      </c>
      <c r="H487">
        <v>40</v>
      </c>
    </row>
    <row r="488" spans="5:8" x14ac:dyDescent="0.2">
      <c r="E488">
        <v>20</v>
      </c>
      <c r="H488">
        <v>26</v>
      </c>
    </row>
    <row r="489" spans="5:8" x14ac:dyDescent="0.2">
      <c r="E489">
        <v>20</v>
      </c>
      <c r="H489">
        <v>60</v>
      </c>
    </row>
    <row r="490" spans="5:8" x14ac:dyDescent="0.2">
      <c r="E490">
        <v>20</v>
      </c>
      <c r="H490">
        <v>60</v>
      </c>
    </row>
    <row r="491" spans="5:8" x14ac:dyDescent="0.2">
      <c r="E491">
        <v>20</v>
      </c>
      <c r="H491">
        <v>57</v>
      </c>
    </row>
    <row r="492" spans="5:8" x14ac:dyDescent="0.2">
      <c r="E492">
        <v>20</v>
      </c>
      <c r="H492">
        <v>69</v>
      </c>
    </row>
    <row r="493" spans="5:8" x14ac:dyDescent="0.2">
      <c r="E493">
        <v>20</v>
      </c>
      <c r="H493">
        <v>66</v>
      </c>
    </row>
    <row r="494" spans="5:8" x14ac:dyDescent="0.2">
      <c r="E494">
        <v>20</v>
      </c>
      <c r="H494">
        <v>65</v>
      </c>
    </row>
    <row r="495" spans="5:8" x14ac:dyDescent="0.2">
      <c r="E495">
        <v>20</v>
      </c>
      <c r="H495">
        <v>35</v>
      </c>
    </row>
    <row r="496" spans="5:8" x14ac:dyDescent="0.2">
      <c r="E496">
        <v>20</v>
      </c>
      <c r="H496">
        <v>73</v>
      </c>
    </row>
    <row r="497" spans="5:8" x14ac:dyDescent="0.2">
      <c r="E497">
        <v>20</v>
      </c>
      <c r="H497">
        <v>52</v>
      </c>
    </row>
    <row r="498" spans="5:8" x14ac:dyDescent="0.2">
      <c r="E498">
        <v>20</v>
      </c>
      <c r="H498">
        <v>61</v>
      </c>
    </row>
    <row r="499" spans="5:8" x14ac:dyDescent="0.2">
      <c r="E499">
        <v>20</v>
      </c>
      <c r="H499">
        <v>39</v>
      </c>
    </row>
    <row r="500" spans="5:8" x14ac:dyDescent="0.2">
      <c r="E500">
        <v>20</v>
      </c>
      <c r="H500">
        <v>66</v>
      </c>
    </row>
    <row r="501" spans="5:8" x14ac:dyDescent="0.2">
      <c r="E501">
        <v>20</v>
      </c>
      <c r="H501">
        <v>50</v>
      </c>
    </row>
    <row r="502" spans="5:8" x14ac:dyDescent="0.2">
      <c r="E502">
        <v>20</v>
      </c>
      <c r="H502">
        <v>54</v>
      </c>
    </row>
    <row r="503" spans="5:8" x14ac:dyDescent="0.2">
      <c r="E503">
        <v>20</v>
      </c>
      <c r="H503">
        <v>65</v>
      </c>
    </row>
    <row r="504" spans="5:8" x14ac:dyDescent="0.2">
      <c r="E504">
        <v>20</v>
      </c>
      <c r="H504">
        <v>20</v>
      </c>
    </row>
    <row r="505" spans="5:8" x14ac:dyDescent="0.2">
      <c r="E505">
        <v>20</v>
      </c>
      <c r="H505">
        <v>20</v>
      </c>
    </row>
    <row r="506" spans="5:8" x14ac:dyDescent="0.2">
      <c r="E506">
        <v>20</v>
      </c>
      <c r="H506">
        <v>50</v>
      </c>
    </row>
    <row r="507" spans="5:8" x14ac:dyDescent="0.2">
      <c r="E507">
        <v>20</v>
      </c>
      <c r="H507">
        <v>60</v>
      </c>
    </row>
    <row r="508" spans="5:8" x14ac:dyDescent="0.2">
      <c r="E508">
        <v>20</v>
      </c>
      <c r="H508">
        <v>70</v>
      </c>
    </row>
    <row r="509" spans="5:8" x14ac:dyDescent="0.2">
      <c r="E509">
        <v>20</v>
      </c>
      <c r="H509">
        <v>51</v>
      </c>
    </row>
    <row r="510" spans="5:8" x14ac:dyDescent="0.2">
      <c r="E510">
        <v>20</v>
      </c>
      <c r="H510">
        <v>75</v>
      </c>
    </row>
    <row r="511" spans="5:8" x14ac:dyDescent="0.2">
      <c r="E511">
        <v>20</v>
      </c>
      <c r="H511">
        <v>61</v>
      </c>
    </row>
    <row r="512" spans="5:8" x14ac:dyDescent="0.2">
      <c r="E512">
        <v>20</v>
      </c>
      <c r="H512">
        <v>65</v>
      </c>
    </row>
    <row r="513" spans="5:8" x14ac:dyDescent="0.2">
      <c r="E513">
        <v>20</v>
      </c>
      <c r="H513">
        <v>53</v>
      </c>
    </row>
    <row r="514" spans="5:8" x14ac:dyDescent="0.2">
      <c r="E514">
        <v>20</v>
      </c>
      <c r="H514">
        <v>69</v>
      </c>
    </row>
    <row r="515" spans="5:8" x14ac:dyDescent="0.2">
      <c r="E515">
        <v>20</v>
      </c>
      <c r="H515">
        <v>55</v>
      </c>
    </row>
    <row r="516" spans="5:8" x14ac:dyDescent="0.2">
      <c r="E516">
        <v>20</v>
      </c>
      <c r="H516">
        <v>57</v>
      </c>
    </row>
    <row r="517" spans="5:8" x14ac:dyDescent="0.2">
      <c r="E517">
        <v>20</v>
      </c>
      <c r="H517">
        <v>56</v>
      </c>
    </row>
    <row r="518" spans="5:8" x14ac:dyDescent="0.2">
      <c r="E518">
        <v>20</v>
      </c>
      <c r="H518">
        <v>62</v>
      </c>
    </row>
    <row r="519" spans="5:8" x14ac:dyDescent="0.2">
      <c r="E519">
        <v>20</v>
      </c>
      <c r="H519">
        <v>55</v>
      </c>
    </row>
    <row r="520" spans="5:8" x14ac:dyDescent="0.2">
      <c r="E520">
        <v>20</v>
      </c>
      <c r="H520">
        <v>62</v>
      </c>
    </row>
    <row r="521" spans="5:8" x14ac:dyDescent="0.2">
      <c r="E521">
        <v>20</v>
      </c>
      <c r="H521">
        <v>55</v>
      </c>
    </row>
    <row r="522" spans="5:8" x14ac:dyDescent="0.2">
      <c r="E522">
        <v>20</v>
      </c>
      <c r="H522">
        <v>51</v>
      </c>
    </row>
    <row r="523" spans="5:8" x14ac:dyDescent="0.2">
      <c r="E523">
        <v>20</v>
      </c>
      <c r="H523">
        <v>60</v>
      </c>
    </row>
    <row r="524" spans="5:8" x14ac:dyDescent="0.2">
      <c r="E524">
        <v>20</v>
      </c>
      <c r="H524">
        <v>80</v>
      </c>
    </row>
    <row r="525" spans="5:8" x14ac:dyDescent="0.2">
      <c r="E525">
        <v>20</v>
      </c>
      <c r="H525">
        <v>60</v>
      </c>
    </row>
    <row r="526" spans="5:8" x14ac:dyDescent="0.2">
      <c r="E526">
        <v>20</v>
      </c>
      <c r="H526">
        <v>62</v>
      </c>
    </row>
    <row r="527" spans="5:8" x14ac:dyDescent="0.2">
      <c r="E527">
        <v>20</v>
      </c>
      <c r="H527">
        <v>59</v>
      </c>
    </row>
    <row r="528" spans="5:8" x14ac:dyDescent="0.2">
      <c r="E528">
        <v>20</v>
      </c>
      <c r="H528">
        <v>60</v>
      </c>
    </row>
    <row r="529" spans="5:8" x14ac:dyDescent="0.2">
      <c r="E529">
        <v>20</v>
      </c>
      <c r="H529">
        <v>49</v>
      </c>
    </row>
    <row r="530" spans="5:8" x14ac:dyDescent="0.2">
      <c r="E530">
        <v>20</v>
      </c>
      <c r="H530">
        <v>31</v>
      </c>
    </row>
    <row r="531" spans="5:8" x14ac:dyDescent="0.2">
      <c r="E531">
        <v>20</v>
      </c>
      <c r="H531">
        <v>40</v>
      </c>
    </row>
    <row r="532" spans="5:8" x14ac:dyDescent="0.2">
      <c r="E532">
        <v>20</v>
      </c>
      <c r="H532">
        <v>35</v>
      </c>
    </row>
    <row r="533" spans="5:8" x14ac:dyDescent="0.2">
      <c r="E533">
        <v>20</v>
      </c>
      <c r="H533">
        <v>26</v>
      </c>
    </row>
    <row r="534" spans="5:8" x14ac:dyDescent="0.2">
      <c r="E534">
        <v>20</v>
      </c>
      <c r="H534">
        <v>54</v>
      </c>
    </row>
    <row r="535" spans="5:8" x14ac:dyDescent="0.2">
      <c r="E535">
        <v>20</v>
      </c>
      <c r="H535">
        <v>72</v>
      </c>
    </row>
    <row r="536" spans="5:8" x14ac:dyDescent="0.2">
      <c r="E536">
        <v>20</v>
      </c>
      <c r="H536">
        <v>57</v>
      </c>
    </row>
    <row r="537" spans="5:8" x14ac:dyDescent="0.2">
      <c r="E537">
        <v>20</v>
      </c>
      <c r="H537">
        <v>28</v>
      </c>
    </row>
    <row r="538" spans="5:8" x14ac:dyDescent="0.2">
      <c r="E538">
        <v>20</v>
      </c>
      <c r="H538">
        <v>65</v>
      </c>
    </row>
    <row r="539" spans="5:8" x14ac:dyDescent="0.2">
      <c r="E539">
        <v>20</v>
      </c>
      <c r="H539">
        <v>61</v>
      </c>
    </row>
    <row r="540" spans="5:8" x14ac:dyDescent="0.2">
      <c r="E540">
        <v>20</v>
      </c>
      <c r="H540">
        <v>30</v>
      </c>
    </row>
    <row r="541" spans="5:8" x14ac:dyDescent="0.2">
      <c r="E541">
        <v>20</v>
      </c>
      <c r="H541">
        <v>60</v>
      </c>
    </row>
    <row r="542" spans="5:8" x14ac:dyDescent="0.2">
      <c r="E542">
        <v>20</v>
      </c>
      <c r="H542">
        <v>30</v>
      </c>
    </row>
    <row r="543" spans="5:8" x14ac:dyDescent="0.2">
      <c r="E543">
        <v>20</v>
      </c>
      <c r="H543">
        <v>54</v>
      </c>
    </row>
    <row r="544" spans="5:8" x14ac:dyDescent="0.2">
      <c r="E544">
        <v>20</v>
      </c>
      <c r="H544">
        <v>62</v>
      </c>
    </row>
    <row r="545" spans="5:8" x14ac:dyDescent="0.2">
      <c r="E545">
        <v>20</v>
      </c>
      <c r="H545">
        <v>55</v>
      </c>
    </row>
    <row r="546" spans="5:8" x14ac:dyDescent="0.2">
      <c r="E546">
        <v>20</v>
      </c>
      <c r="H546">
        <v>31</v>
      </c>
    </row>
    <row r="547" spans="5:8" x14ac:dyDescent="0.2">
      <c r="E547">
        <v>20</v>
      </c>
      <c r="H547">
        <v>55</v>
      </c>
    </row>
    <row r="548" spans="5:8" x14ac:dyDescent="0.2">
      <c r="E548">
        <v>20</v>
      </c>
      <c r="H548">
        <v>35</v>
      </c>
    </row>
    <row r="549" spans="5:8" x14ac:dyDescent="0.2">
      <c r="E549">
        <v>20</v>
      </c>
      <c r="H549">
        <v>61</v>
      </c>
    </row>
    <row r="550" spans="5:8" x14ac:dyDescent="0.2">
      <c r="E550">
        <v>20</v>
      </c>
      <c r="H550">
        <v>59</v>
      </c>
    </row>
    <row r="551" spans="5:8" x14ac:dyDescent="0.2">
      <c r="E551">
        <v>20</v>
      </c>
      <c r="H551">
        <v>55</v>
      </c>
    </row>
    <row r="552" spans="5:8" x14ac:dyDescent="0.2">
      <c r="E552">
        <v>20</v>
      </c>
      <c r="H552">
        <v>33</v>
      </c>
    </row>
    <row r="553" spans="5:8" x14ac:dyDescent="0.2">
      <c r="E553">
        <v>20</v>
      </c>
      <c r="H553">
        <v>65</v>
      </c>
    </row>
    <row r="554" spans="5:8" x14ac:dyDescent="0.2">
      <c r="E554">
        <v>20</v>
      </c>
      <c r="H554">
        <v>32</v>
      </c>
    </row>
    <row r="555" spans="5:8" x14ac:dyDescent="0.2">
      <c r="E555">
        <v>20</v>
      </c>
      <c r="H555">
        <v>31</v>
      </c>
    </row>
    <row r="556" spans="5:8" x14ac:dyDescent="0.2">
      <c r="E556">
        <v>20</v>
      </c>
      <c r="H556">
        <v>56</v>
      </c>
    </row>
    <row r="557" spans="5:8" x14ac:dyDescent="0.2">
      <c r="E557">
        <v>20</v>
      </c>
      <c r="H557">
        <v>65</v>
      </c>
    </row>
    <row r="558" spans="5:8" x14ac:dyDescent="0.2">
      <c r="E558">
        <v>20</v>
      </c>
      <c r="H558">
        <v>30</v>
      </c>
    </row>
    <row r="559" spans="5:8" x14ac:dyDescent="0.2">
      <c r="E559">
        <v>20</v>
      </c>
      <c r="H559">
        <v>52</v>
      </c>
    </row>
    <row r="560" spans="5:8" x14ac:dyDescent="0.2">
      <c r="E560">
        <v>20</v>
      </c>
      <c r="H560">
        <v>31</v>
      </c>
    </row>
    <row r="561" spans="5:8" x14ac:dyDescent="0.2">
      <c r="E561">
        <v>20</v>
      </c>
      <c r="H561">
        <v>64</v>
      </c>
    </row>
    <row r="562" spans="5:8" x14ac:dyDescent="0.2">
      <c r="E562">
        <v>20</v>
      </c>
      <c r="H562">
        <v>52</v>
      </c>
    </row>
    <row r="563" spans="5:8" x14ac:dyDescent="0.2">
      <c r="E563">
        <v>20</v>
      </c>
      <c r="H563">
        <v>31</v>
      </c>
    </row>
    <row r="564" spans="5:8" x14ac:dyDescent="0.2">
      <c r="E564">
        <v>20</v>
      </c>
      <c r="H564">
        <v>71</v>
      </c>
    </row>
    <row r="565" spans="5:8" x14ac:dyDescent="0.2">
      <c r="E565">
        <v>20</v>
      </c>
      <c r="H565">
        <v>59</v>
      </c>
    </row>
    <row r="566" spans="5:8" x14ac:dyDescent="0.2">
      <c r="E566">
        <v>20</v>
      </c>
      <c r="H566">
        <v>51</v>
      </c>
    </row>
    <row r="567" spans="5:8" x14ac:dyDescent="0.2">
      <c r="E567">
        <v>20</v>
      </c>
      <c r="H567">
        <v>59</v>
      </c>
    </row>
    <row r="568" spans="5:8" x14ac:dyDescent="0.2">
      <c r="E568">
        <v>20</v>
      </c>
      <c r="H568">
        <v>65</v>
      </c>
    </row>
    <row r="569" spans="5:8" x14ac:dyDescent="0.2">
      <c r="E569">
        <v>20</v>
      </c>
      <c r="H569">
        <v>50</v>
      </c>
    </row>
    <row r="570" spans="5:8" x14ac:dyDescent="0.2">
      <c r="E570">
        <v>20</v>
      </c>
      <c r="H570">
        <v>61</v>
      </c>
    </row>
    <row r="571" spans="5:8" x14ac:dyDescent="0.2">
      <c r="E571">
        <v>20</v>
      </c>
      <c r="H571">
        <v>30</v>
      </c>
    </row>
    <row r="572" spans="5:8" x14ac:dyDescent="0.2">
      <c r="E572">
        <v>20</v>
      </c>
      <c r="H572">
        <v>55</v>
      </c>
    </row>
    <row r="573" spans="5:8" x14ac:dyDescent="0.2">
      <c r="E573">
        <v>20</v>
      </c>
      <c r="H573">
        <v>66</v>
      </c>
    </row>
    <row r="574" spans="5:8" x14ac:dyDescent="0.2">
      <c r="E574">
        <v>20</v>
      </c>
      <c r="H574">
        <v>73</v>
      </c>
    </row>
    <row r="575" spans="5:8" x14ac:dyDescent="0.2">
      <c r="E575">
        <v>20</v>
      </c>
      <c r="H575">
        <v>69</v>
      </c>
    </row>
    <row r="576" spans="5:8" x14ac:dyDescent="0.2">
      <c r="E576">
        <v>20</v>
      </c>
      <c r="H576">
        <v>72</v>
      </c>
    </row>
    <row r="577" spans="5:8" x14ac:dyDescent="0.2">
      <c r="E577">
        <v>20</v>
      </c>
      <c r="H577">
        <v>62</v>
      </c>
    </row>
    <row r="578" spans="5:8" x14ac:dyDescent="0.2">
      <c r="E578">
        <v>20</v>
      </c>
      <c r="H578">
        <v>63</v>
      </c>
    </row>
    <row r="579" spans="5:8" x14ac:dyDescent="0.2">
      <c r="E579">
        <v>20</v>
      </c>
      <c r="H579">
        <v>68</v>
      </c>
    </row>
    <row r="580" spans="5:8" x14ac:dyDescent="0.2">
      <c r="E580">
        <v>20</v>
      </c>
      <c r="H580">
        <v>51</v>
      </c>
    </row>
    <row r="581" spans="5:8" x14ac:dyDescent="0.2">
      <c r="E581">
        <v>20</v>
      </c>
      <c r="H581">
        <v>69</v>
      </c>
    </row>
    <row r="582" spans="5:8" x14ac:dyDescent="0.2">
      <c r="E582">
        <v>20</v>
      </c>
      <c r="H582">
        <v>51</v>
      </c>
    </row>
    <row r="583" spans="5:8" x14ac:dyDescent="0.2">
      <c r="E583">
        <v>20</v>
      </c>
      <c r="H583">
        <v>60</v>
      </c>
    </row>
    <row r="584" spans="5:8" x14ac:dyDescent="0.2">
      <c r="E584">
        <v>20</v>
      </c>
      <c r="H584">
        <v>59</v>
      </c>
    </row>
    <row r="585" spans="5:8" x14ac:dyDescent="0.2">
      <c r="E585">
        <v>20</v>
      </c>
      <c r="H585">
        <v>56</v>
      </c>
    </row>
    <row r="586" spans="5:8" x14ac:dyDescent="0.2">
      <c r="E586">
        <v>20</v>
      </c>
      <c r="H586">
        <v>57</v>
      </c>
    </row>
    <row r="587" spans="5:8" x14ac:dyDescent="0.2">
      <c r="E587">
        <v>20</v>
      </c>
      <c r="H587">
        <v>54</v>
      </c>
    </row>
    <row r="588" spans="5:8" x14ac:dyDescent="0.2">
      <c r="E588">
        <v>20</v>
      </c>
      <c r="H588">
        <v>43</v>
      </c>
    </row>
    <row r="589" spans="5:8" x14ac:dyDescent="0.2">
      <c r="E589">
        <v>20</v>
      </c>
      <c r="H589">
        <v>36</v>
      </c>
    </row>
    <row r="590" spans="5:8" x14ac:dyDescent="0.2">
      <c r="E590">
        <v>20</v>
      </c>
      <c r="H590">
        <v>34</v>
      </c>
    </row>
    <row r="591" spans="5:8" x14ac:dyDescent="0.2">
      <c r="E591">
        <v>20</v>
      </c>
      <c r="H591">
        <v>32</v>
      </c>
    </row>
    <row r="592" spans="5:8" x14ac:dyDescent="0.2">
      <c r="E592">
        <v>20</v>
      </c>
      <c r="H592">
        <v>33</v>
      </c>
    </row>
    <row r="593" spans="5:8" x14ac:dyDescent="0.2">
      <c r="E593">
        <v>20</v>
      </c>
      <c r="H593">
        <v>38</v>
      </c>
    </row>
    <row r="594" spans="5:8" x14ac:dyDescent="0.2">
      <c r="E594">
        <v>20</v>
      </c>
      <c r="H594">
        <v>68</v>
      </c>
    </row>
    <row r="595" spans="5:8" x14ac:dyDescent="0.2">
      <c r="E595">
        <v>20</v>
      </c>
      <c r="H595">
        <v>51</v>
      </c>
    </row>
    <row r="596" spans="5:8" x14ac:dyDescent="0.2">
      <c r="E596">
        <v>20</v>
      </c>
      <c r="H596">
        <v>54</v>
      </c>
    </row>
    <row r="597" spans="5:8" x14ac:dyDescent="0.2">
      <c r="E597">
        <v>20</v>
      </c>
      <c r="H597">
        <v>33</v>
      </c>
    </row>
    <row r="598" spans="5:8" x14ac:dyDescent="0.2">
      <c r="E598">
        <v>20</v>
      </c>
      <c r="H598">
        <v>54</v>
      </c>
    </row>
    <row r="599" spans="5:8" x14ac:dyDescent="0.2">
      <c r="E599">
        <v>20</v>
      </c>
      <c r="H599">
        <v>55</v>
      </c>
    </row>
    <row r="600" spans="5:8" x14ac:dyDescent="0.2">
      <c r="E600">
        <v>20</v>
      </c>
      <c r="H600">
        <v>66</v>
      </c>
    </row>
    <row r="601" spans="5:8" x14ac:dyDescent="0.2">
      <c r="E601">
        <v>20</v>
      </c>
      <c r="H601">
        <v>65</v>
      </c>
    </row>
    <row r="602" spans="5:8" x14ac:dyDescent="0.2">
      <c r="E602">
        <v>20</v>
      </c>
      <c r="H602">
        <v>50</v>
      </c>
    </row>
    <row r="603" spans="5:8" x14ac:dyDescent="0.2">
      <c r="E603">
        <v>20</v>
      </c>
      <c r="H603">
        <v>65</v>
      </c>
    </row>
    <row r="604" spans="5:8" x14ac:dyDescent="0.2">
      <c r="E604">
        <v>20</v>
      </c>
      <c r="H604">
        <v>20</v>
      </c>
    </row>
    <row r="605" spans="5:8" x14ac:dyDescent="0.2">
      <c r="E605">
        <v>20</v>
      </c>
      <c r="H605">
        <v>60</v>
      </c>
    </row>
    <row r="606" spans="5:8" x14ac:dyDescent="0.2">
      <c r="E606">
        <v>20</v>
      </c>
      <c r="H606">
        <v>51</v>
      </c>
    </row>
    <row r="607" spans="5:8" x14ac:dyDescent="0.2">
      <c r="E607">
        <v>20</v>
      </c>
      <c r="H607">
        <v>54</v>
      </c>
    </row>
    <row r="608" spans="5:8" x14ac:dyDescent="0.2">
      <c r="E608">
        <v>20</v>
      </c>
      <c r="H608">
        <v>55</v>
      </c>
    </row>
    <row r="609" spans="5:8" x14ac:dyDescent="0.2">
      <c r="E609">
        <v>20</v>
      </c>
      <c r="H609">
        <v>56</v>
      </c>
    </row>
    <row r="610" spans="5:8" x14ac:dyDescent="0.2">
      <c r="E610">
        <v>20</v>
      </c>
      <c r="H610">
        <v>57</v>
      </c>
    </row>
    <row r="611" spans="5:8" x14ac:dyDescent="0.2">
      <c r="E611">
        <v>20</v>
      </c>
      <c r="H611">
        <v>53</v>
      </c>
    </row>
    <row r="612" spans="5:8" x14ac:dyDescent="0.2">
      <c r="E612">
        <v>20</v>
      </c>
      <c r="H612">
        <v>71</v>
      </c>
    </row>
    <row r="613" spans="5:8" x14ac:dyDescent="0.2">
      <c r="E613">
        <v>20</v>
      </c>
      <c r="H613">
        <v>31</v>
      </c>
    </row>
    <row r="614" spans="5:8" x14ac:dyDescent="0.2">
      <c r="E614">
        <v>20</v>
      </c>
      <c r="H614">
        <v>51</v>
      </c>
    </row>
    <row r="615" spans="5:8" x14ac:dyDescent="0.2">
      <c r="E615">
        <v>20</v>
      </c>
      <c r="H615">
        <v>56</v>
      </c>
    </row>
    <row r="616" spans="5:8" x14ac:dyDescent="0.2">
      <c r="E616">
        <v>20</v>
      </c>
      <c r="H616">
        <v>54</v>
      </c>
    </row>
    <row r="617" spans="5:8" x14ac:dyDescent="0.2">
      <c r="E617">
        <v>20</v>
      </c>
      <c r="H617">
        <v>36</v>
      </c>
    </row>
    <row r="618" spans="5:8" x14ac:dyDescent="0.2">
      <c r="E618">
        <v>20</v>
      </c>
      <c r="H618">
        <v>60</v>
      </c>
    </row>
    <row r="619" spans="5:8" x14ac:dyDescent="0.2">
      <c r="E619">
        <v>20</v>
      </c>
      <c r="H619" s="12">
        <v>39</v>
      </c>
    </row>
    <row r="620" spans="5:8" x14ac:dyDescent="0.2">
      <c r="E620">
        <v>20</v>
      </c>
      <c r="H620" s="9">
        <v>20</v>
      </c>
    </row>
    <row r="621" spans="5:8" x14ac:dyDescent="0.2">
      <c r="E621">
        <v>20</v>
      </c>
      <c r="H621" s="9">
        <v>20</v>
      </c>
    </row>
    <row r="622" spans="5:8" x14ac:dyDescent="0.2">
      <c r="E622">
        <v>20</v>
      </c>
      <c r="H622" s="9">
        <v>20</v>
      </c>
    </row>
    <row r="623" spans="5:8" x14ac:dyDescent="0.2">
      <c r="E623">
        <v>20</v>
      </c>
      <c r="H623" s="9">
        <v>20</v>
      </c>
    </row>
    <row r="624" spans="5:8" x14ac:dyDescent="0.2">
      <c r="E624">
        <v>20</v>
      </c>
      <c r="H624" s="9">
        <v>20</v>
      </c>
    </row>
    <row r="625" spans="5:8" x14ac:dyDescent="0.2">
      <c r="E625">
        <v>20</v>
      </c>
      <c r="H625" s="9">
        <v>20</v>
      </c>
    </row>
    <row r="626" spans="5:8" x14ac:dyDescent="0.2">
      <c r="E626">
        <v>20</v>
      </c>
      <c r="H626" s="9">
        <v>20</v>
      </c>
    </row>
    <row r="627" spans="5:8" x14ac:dyDescent="0.2">
      <c r="E627">
        <v>20</v>
      </c>
      <c r="H627" s="9">
        <v>20</v>
      </c>
    </row>
    <row r="628" spans="5:8" x14ac:dyDescent="0.2">
      <c r="E628">
        <v>20</v>
      </c>
      <c r="H628" s="9">
        <v>20</v>
      </c>
    </row>
    <row r="629" spans="5:8" x14ac:dyDescent="0.2">
      <c r="E629">
        <v>20</v>
      </c>
      <c r="H629" s="9">
        <v>20</v>
      </c>
    </row>
    <row r="630" spans="5:8" x14ac:dyDescent="0.2">
      <c r="E630">
        <v>20</v>
      </c>
      <c r="H630" s="9">
        <v>20</v>
      </c>
    </row>
    <row r="631" spans="5:8" x14ac:dyDescent="0.2">
      <c r="E631">
        <v>20</v>
      </c>
      <c r="H631" s="9">
        <v>20</v>
      </c>
    </row>
    <row r="632" spans="5:8" x14ac:dyDescent="0.2">
      <c r="E632">
        <v>20</v>
      </c>
      <c r="H632" s="9">
        <v>20</v>
      </c>
    </row>
    <row r="633" spans="5:8" x14ac:dyDescent="0.2">
      <c r="E633">
        <v>20</v>
      </c>
      <c r="H633" s="9">
        <v>20</v>
      </c>
    </row>
    <row r="634" spans="5:8" x14ac:dyDescent="0.2">
      <c r="E634">
        <v>20</v>
      </c>
      <c r="H634" s="9">
        <v>20</v>
      </c>
    </row>
    <row r="635" spans="5:8" x14ac:dyDescent="0.2">
      <c r="E635">
        <v>20</v>
      </c>
      <c r="H635" s="9">
        <v>20</v>
      </c>
    </row>
    <row r="636" spans="5:8" x14ac:dyDescent="0.2">
      <c r="E636">
        <v>20</v>
      </c>
      <c r="H636" s="9">
        <v>20</v>
      </c>
    </row>
    <row r="637" spans="5:8" x14ac:dyDescent="0.2">
      <c r="E637">
        <v>20</v>
      </c>
      <c r="H637" s="9">
        <v>20</v>
      </c>
    </row>
    <row r="638" spans="5:8" x14ac:dyDescent="0.2">
      <c r="E638">
        <v>20</v>
      </c>
      <c r="H638" s="9">
        <v>20</v>
      </c>
    </row>
    <row r="639" spans="5:8" x14ac:dyDescent="0.2">
      <c r="E639">
        <v>20</v>
      </c>
      <c r="H639" s="9">
        <v>20</v>
      </c>
    </row>
    <row r="640" spans="5:8" x14ac:dyDescent="0.2">
      <c r="E640">
        <v>20</v>
      </c>
      <c r="H640" s="9">
        <v>20</v>
      </c>
    </row>
    <row r="641" spans="5:8" x14ac:dyDescent="0.2">
      <c r="E641">
        <v>20</v>
      </c>
      <c r="H641" s="9">
        <v>20</v>
      </c>
    </row>
    <row r="642" spans="5:8" x14ac:dyDescent="0.2">
      <c r="E642">
        <v>20</v>
      </c>
      <c r="H642" s="9">
        <v>20</v>
      </c>
    </row>
    <row r="643" spans="5:8" x14ac:dyDescent="0.2">
      <c r="E643">
        <v>20</v>
      </c>
      <c r="H643" s="9">
        <v>20</v>
      </c>
    </row>
    <row r="644" spans="5:8" x14ac:dyDescent="0.2">
      <c r="E644">
        <v>20</v>
      </c>
      <c r="H644" s="9">
        <v>20</v>
      </c>
    </row>
    <row r="645" spans="5:8" x14ac:dyDescent="0.2">
      <c r="E645">
        <v>20</v>
      </c>
      <c r="H645" s="9">
        <v>20</v>
      </c>
    </row>
    <row r="646" spans="5:8" x14ac:dyDescent="0.2">
      <c r="E646">
        <v>20</v>
      </c>
      <c r="H646" s="9">
        <v>20</v>
      </c>
    </row>
    <row r="647" spans="5:8" x14ac:dyDescent="0.2">
      <c r="E647">
        <v>20</v>
      </c>
      <c r="H647" s="9">
        <v>20</v>
      </c>
    </row>
    <row r="648" spans="5:8" x14ac:dyDescent="0.2">
      <c r="E648">
        <v>20</v>
      </c>
      <c r="H648" s="9">
        <v>20</v>
      </c>
    </row>
    <row r="649" spans="5:8" x14ac:dyDescent="0.2">
      <c r="E649">
        <v>20</v>
      </c>
      <c r="H649" s="9">
        <v>20</v>
      </c>
    </row>
    <row r="650" spans="5:8" x14ac:dyDescent="0.2">
      <c r="E650">
        <v>20</v>
      </c>
      <c r="H650" s="9">
        <v>20</v>
      </c>
    </row>
    <row r="651" spans="5:8" x14ac:dyDescent="0.2">
      <c r="E651">
        <v>20</v>
      </c>
      <c r="H651" s="9">
        <v>20</v>
      </c>
    </row>
    <row r="652" spans="5:8" x14ac:dyDescent="0.2">
      <c r="E652">
        <v>20</v>
      </c>
      <c r="H652" s="9">
        <v>20</v>
      </c>
    </row>
    <row r="653" spans="5:8" x14ac:dyDescent="0.2">
      <c r="E653">
        <v>20</v>
      </c>
      <c r="H653" s="9">
        <v>20</v>
      </c>
    </row>
    <row r="654" spans="5:8" x14ac:dyDescent="0.2">
      <c r="E654">
        <v>20</v>
      </c>
      <c r="H654" s="9">
        <v>20</v>
      </c>
    </row>
    <row r="655" spans="5:8" x14ac:dyDescent="0.2">
      <c r="E655">
        <v>20</v>
      </c>
      <c r="H655" s="9">
        <v>20</v>
      </c>
    </row>
    <row r="656" spans="5:8" x14ac:dyDescent="0.2">
      <c r="E656">
        <v>20</v>
      </c>
      <c r="H656" s="9">
        <v>20</v>
      </c>
    </row>
    <row r="657" spans="5:8" x14ac:dyDescent="0.2">
      <c r="E657">
        <v>20</v>
      </c>
      <c r="H657" s="9">
        <v>20</v>
      </c>
    </row>
    <row r="658" spans="5:8" x14ac:dyDescent="0.2">
      <c r="E658">
        <v>20</v>
      </c>
      <c r="H658" s="9">
        <v>20</v>
      </c>
    </row>
    <row r="659" spans="5:8" x14ac:dyDescent="0.2">
      <c r="E659">
        <v>20</v>
      </c>
      <c r="H659" s="9">
        <v>20</v>
      </c>
    </row>
    <row r="660" spans="5:8" x14ac:dyDescent="0.2">
      <c r="E660">
        <v>20</v>
      </c>
      <c r="H660" s="9">
        <v>20</v>
      </c>
    </row>
    <row r="661" spans="5:8" x14ac:dyDescent="0.2">
      <c r="E661">
        <v>20</v>
      </c>
      <c r="H661" s="9">
        <v>20</v>
      </c>
    </row>
    <row r="662" spans="5:8" x14ac:dyDescent="0.2">
      <c r="E662">
        <v>20</v>
      </c>
      <c r="H662" s="9">
        <v>20</v>
      </c>
    </row>
    <row r="663" spans="5:8" x14ac:dyDescent="0.2">
      <c r="E663">
        <v>20</v>
      </c>
      <c r="H663" s="9">
        <v>20</v>
      </c>
    </row>
    <row r="664" spans="5:8" x14ac:dyDescent="0.2">
      <c r="E664">
        <v>78</v>
      </c>
      <c r="H664" s="9">
        <v>20</v>
      </c>
    </row>
    <row r="665" spans="5:8" x14ac:dyDescent="0.2">
      <c r="E665">
        <v>71</v>
      </c>
      <c r="H665" s="9">
        <v>20</v>
      </c>
    </row>
    <row r="666" spans="5:8" x14ac:dyDescent="0.2">
      <c r="E666">
        <v>67</v>
      </c>
      <c r="H666" s="9">
        <v>20</v>
      </c>
    </row>
    <row r="667" spans="5:8" x14ac:dyDescent="0.2">
      <c r="E667">
        <v>62</v>
      </c>
      <c r="H667" s="9">
        <v>20</v>
      </c>
    </row>
    <row r="668" spans="5:8" x14ac:dyDescent="0.2">
      <c r="E668">
        <v>59</v>
      </c>
      <c r="H668" s="9">
        <v>20</v>
      </c>
    </row>
    <row r="669" spans="5:8" x14ac:dyDescent="0.2">
      <c r="E669">
        <v>57</v>
      </c>
      <c r="H669" s="9">
        <v>20</v>
      </c>
    </row>
    <row r="670" spans="5:8" x14ac:dyDescent="0.2">
      <c r="E670">
        <v>76</v>
      </c>
      <c r="H670" s="9">
        <v>20</v>
      </c>
    </row>
    <row r="671" spans="5:8" x14ac:dyDescent="0.2">
      <c r="E671">
        <v>55</v>
      </c>
      <c r="H671" s="9">
        <v>20</v>
      </c>
    </row>
    <row r="672" spans="5:8" x14ac:dyDescent="0.2">
      <c r="E672">
        <v>56</v>
      </c>
      <c r="H672" s="9">
        <v>20</v>
      </c>
    </row>
    <row r="673" spans="5:8" x14ac:dyDescent="0.2">
      <c r="E673">
        <v>57</v>
      </c>
      <c r="H673" s="9">
        <v>20</v>
      </c>
    </row>
    <row r="674" spans="5:8" x14ac:dyDescent="0.2">
      <c r="E674">
        <v>67</v>
      </c>
      <c r="H674" s="9">
        <v>20</v>
      </c>
    </row>
    <row r="675" spans="5:8" x14ac:dyDescent="0.2">
      <c r="E675">
        <v>66</v>
      </c>
      <c r="H675" s="9">
        <v>20</v>
      </c>
    </row>
    <row r="676" spans="5:8" x14ac:dyDescent="0.2">
      <c r="E676">
        <v>56</v>
      </c>
      <c r="H676" s="9">
        <v>20</v>
      </c>
    </row>
    <row r="677" spans="5:8" x14ac:dyDescent="0.2">
      <c r="E677">
        <v>53</v>
      </c>
      <c r="H677" s="9">
        <v>20</v>
      </c>
    </row>
    <row r="678" spans="5:8" x14ac:dyDescent="0.2">
      <c r="E678">
        <v>55</v>
      </c>
      <c r="H678" s="9">
        <v>20</v>
      </c>
    </row>
    <row r="679" spans="5:8" x14ac:dyDescent="0.2">
      <c r="E679">
        <v>52</v>
      </c>
      <c r="H679" s="9">
        <v>20</v>
      </c>
    </row>
    <row r="680" spans="5:8" x14ac:dyDescent="0.2">
      <c r="E680">
        <v>56</v>
      </c>
      <c r="H680" s="9">
        <v>20</v>
      </c>
    </row>
    <row r="681" spans="5:8" x14ac:dyDescent="0.2">
      <c r="E681">
        <v>61</v>
      </c>
      <c r="H681" s="9">
        <v>20</v>
      </c>
    </row>
    <row r="682" spans="5:8" x14ac:dyDescent="0.2">
      <c r="E682">
        <v>55</v>
      </c>
      <c r="H682" s="9">
        <v>20</v>
      </c>
    </row>
    <row r="683" spans="5:8" x14ac:dyDescent="0.2">
      <c r="E683">
        <v>59</v>
      </c>
      <c r="H683" s="9">
        <v>20</v>
      </c>
    </row>
    <row r="684" spans="5:8" x14ac:dyDescent="0.2">
      <c r="E684">
        <v>64</v>
      </c>
      <c r="H684" s="9">
        <v>20</v>
      </c>
    </row>
    <row r="685" spans="5:8" x14ac:dyDescent="0.2">
      <c r="E685">
        <v>65</v>
      </c>
      <c r="H685" s="9">
        <v>20</v>
      </c>
    </row>
    <row r="686" spans="5:8" x14ac:dyDescent="0.2">
      <c r="E686">
        <v>65</v>
      </c>
      <c r="H686" s="9">
        <v>20</v>
      </c>
    </row>
    <row r="687" spans="5:8" x14ac:dyDescent="0.2">
      <c r="E687">
        <v>56</v>
      </c>
      <c r="H687" s="9">
        <v>20</v>
      </c>
    </row>
    <row r="688" spans="5:8" x14ac:dyDescent="0.2">
      <c r="E688">
        <v>63</v>
      </c>
      <c r="H688" s="9">
        <v>20</v>
      </c>
    </row>
    <row r="689" spans="5:8" x14ac:dyDescent="0.2">
      <c r="E689">
        <v>57</v>
      </c>
      <c r="H689" s="9">
        <v>20</v>
      </c>
    </row>
    <row r="690" spans="5:8" x14ac:dyDescent="0.2">
      <c r="E690">
        <v>54</v>
      </c>
      <c r="H690" s="9">
        <v>20</v>
      </c>
    </row>
    <row r="691" spans="5:8" x14ac:dyDescent="0.2">
      <c r="E691">
        <v>56</v>
      </c>
      <c r="H691" s="9">
        <v>20</v>
      </c>
    </row>
    <row r="692" spans="5:8" x14ac:dyDescent="0.2">
      <c r="E692">
        <v>61</v>
      </c>
      <c r="H692" s="9">
        <v>20</v>
      </c>
    </row>
    <row r="693" spans="5:8" x14ac:dyDescent="0.2">
      <c r="E693">
        <v>60</v>
      </c>
      <c r="H693" s="9">
        <v>20</v>
      </c>
    </row>
    <row r="694" spans="5:8" x14ac:dyDescent="0.2">
      <c r="E694">
        <v>50</v>
      </c>
      <c r="H694" s="9">
        <v>20</v>
      </c>
    </row>
    <row r="695" spans="5:8" x14ac:dyDescent="0.2">
      <c r="E695">
        <v>55</v>
      </c>
      <c r="H695" s="9">
        <v>20</v>
      </c>
    </row>
    <row r="696" spans="5:8" x14ac:dyDescent="0.2">
      <c r="E696">
        <v>54</v>
      </c>
      <c r="H696" s="9">
        <v>20</v>
      </c>
    </row>
    <row r="697" spans="5:8" x14ac:dyDescent="0.2">
      <c r="E697">
        <v>50</v>
      </c>
      <c r="H697" s="9">
        <v>20</v>
      </c>
    </row>
    <row r="698" spans="5:8" x14ac:dyDescent="0.2">
      <c r="E698">
        <v>63</v>
      </c>
      <c r="H698" s="9">
        <v>20</v>
      </c>
    </row>
    <row r="699" spans="5:8" x14ac:dyDescent="0.2">
      <c r="E699">
        <v>52</v>
      </c>
      <c r="H699" s="9">
        <v>20</v>
      </c>
    </row>
    <row r="700" spans="5:8" x14ac:dyDescent="0.2">
      <c r="E700">
        <v>84</v>
      </c>
      <c r="H700" s="9">
        <v>20</v>
      </c>
    </row>
    <row r="701" spans="5:8" x14ac:dyDescent="0.2">
      <c r="E701">
        <v>59</v>
      </c>
      <c r="H701" s="9">
        <v>20</v>
      </c>
    </row>
    <row r="702" spans="5:8" x14ac:dyDescent="0.2">
      <c r="E702">
        <v>56</v>
      </c>
      <c r="H702" s="9">
        <v>20</v>
      </c>
    </row>
    <row r="703" spans="5:8" x14ac:dyDescent="0.2">
      <c r="E703">
        <v>67</v>
      </c>
      <c r="H703" s="9">
        <v>20</v>
      </c>
    </row>
    <row r="704" spans="5:8" x14ac:dyDescent="0.2">
      <c r="E704">
        <v>51</v>
      </c>
      <c r="H704" s="9">
        <v>20</v>
      </c>
    </row>
    <row r="705" spans="5:8" x14ac:dyDescent="0.2">
      <c r="E705">
        <v>60</v>
      </c>
      <c r="H705" s="9">
        <v>20</v>
      </c>
    </row>
    <row r="706" spans="5:8" x14ac:dyDescent="0.2">
      <c r="E706">
        <v>56</v>
      </c>
      <c r="H706" s="9">
        <v>20</v>
      </c>
    </row>
    <row r="707" spans="5:8" x14ac:dyDescent="0.2">
      <c r="E707">
        <v>40</v>
      </c>
      <c r="H707" s="9">
        <v>20</v>
      </c>
    </row>
    <row r="708" spans="5:8" x14ac:dyDescent="0.2">
      <c r="E708">
        <v>53</v>
      </c>
      <c r="H708" s="9">
        <v>20</v>
      </c>
    </row>
    <row r="709" spans="5:8" x14ac:dyDescent="0.2">
      <c r="E709">
        <v>48</v>
      </c>
      <c r="H709" s="9">
        <v>20</v>
      </c>
    </row>
    <row r="710" spans="5:8" x14ac:dyDescent="0.2">
      <c r="E710">
        <v>49</v>
      </c>
      <c r="H710" s="9">
        <v>20</v>
      </c>
    </row>
    <row r="711" spans="5:8" x14ac:dyDescent="0.2">
      <c r="E711">
        <v>53</v>
      </c>
      <c r="H711" s="9">
        <v>20</v>
      </c>
    </row>
    <row r="712" spans="5:8" x14ac:dyDescent="0.2">
      <c r="E712">
        <v>57</v>
      </c>
      <c r="H712" s="9">
        <v>20</v>
      </c>
    </row>
    <row r="713" spans="5:8" x14ac:dyDescent="0.2">
      <c r="E713">
        <v>61</v>
      </c>
      <c r="H713" s="9">
        <v>20</v>
      </c>
    </row>
    <row r="714" spans="5:8" x14ac:dyDescent="0.2">
      <c r="E714">
        <v>65</v>
      </c>
      <c r="H714" s="9">
        <v>20</v>
      </c>
    </row>
    <row r="715" spans="5:8" x14ac:dyDescent="0.2">
      <c r="E715">
        <v>59</v>
      </c>
      <c r="H715" s="9">
        <v>20</v>
      </c>
    </row>
    <row r="716" spans="5:8" x14ac:dyDescent="0.2">
      <c r="E716">
        <v>64</v>
      </c>
      <c r="H716" s="9">
        <v>20</v>
      </c>
    </row>
    <row r="717" spans="5:8" x14ac:dyDescent="0.2">
      <c r="E717">
        <v>49</v>
      </c>
      <c r="H717" s="9">
        <v>20</v>
      </c>
    </row>
    <row r="718" spans="5:8" x14ac:dyDescent="0.2">
      <c r="E718">
        <v>60</v>
      </c>
      <c r="H718" s="9">
        <v>20</v>
      </c>
    </row>
    <row r="719" spans="5:8" x14ac:dyDescent="0.2">
      <c r="E719">
        <v>63</v>
      </c>
      <c r="H719" s="9">
        <v>20</v>
      </c>
    </row>
    <row r="720" spans="5:8" x14ac:dyDescent="0.2">
      <c r="E720">
        <v>61</v>
      </c>
      <c r="H720" s="9">
        <v>20</v>
      </c>
    </row>
    <row r="721" spans="5:8" x14ac:dyDescent="0.2">
      <c r="E721">
        <v>61</v>
      </c>
      <c r="H721" s="9">
        <v>20</v>
      </c>
    </row>
    <row r="722" spans="5:8" x14ac:dyDescent="0.2">
      <c r="E722">
        <v>53</v>
      </c>
      <c r="H722" s="9">
        <v>20</v>
      </c>
    </row>
    <row r="723" spans="5:8" x14ac:dyDescent="0.2">
      <c r="E723">
        <v>35</v>
      </c>
      <c r="H723" s="9">
        <v>20</v>
      </c>
    </row>
    <row r="724" spans="5:8" x14ac:dyDescent="0.2">
      <c r="E724">
        <v>50</v>
      </c>
      <c r="H724" s="9">
        <v>20</v>
      </c>
    </row>
    <row r="725" spans="5:8" x14ac:dyDescent="0.2">
      <c r="E725">
        <v>55</v>
      </c>
      <c r="H725" s="9">
        <v>20</v>
      </c>
    </row>
    <row r="726" spans="5:8" x14ac:dyDescent="0.2">
      <c r="E726">
        <v>63</v>
      </c>
      <c r="H726" s="9">
        <v>20</v>
      </c>
    </row>
    <row r="727" spans="5:8" x14ac:dyDescent="0.2">
      <c r="E727">
        <v>55</v>
      </c>
      <c r="H727" s="9">
        <v>20</v>
      </c>
    </row>
    <row r="728" spans="5:8" x14ac:dyDescent="0.2">
      <c r="E728">
        <v>62</v>
      </c>
      <c r="H728" s="9">
        <v>20</v>
      </c>
    </row>
    <row r="729" spans="5:8" x14ac:dyDescent="0.2">
      <c r="E729">
        <v>70</v>
      </c>
      <c r="H729" s="9">
        <v>20</v>
      </c>
    </row>
    <row r="730" spans="5:8" x14ac:dyDescent="0.2">
      <c r="E730">
        <v>52</v>
      </c>
      <c r="H730" s="9">
        <v>20</v>
      </c>
    </row>
    <row r="731" spans="5:8" x14ac:dyDescent="0.2">
      <c r="E731">
        <v>57</v>
      </c>
      <c r="H731" s="9">
        <v>20</v>
      </c>
    </row>
    <row r="732" spans="5:8" x14ac:dyDescent="0.2">
      <c r="E732">
        <v>61</v>
      </c>
      <c r="H732" s="9">
        <v>20</v>
      </c>
    </row>
    <row r="733" spans="5:8" x14ac:dyDescent="0.2">
      <c r="E733">
        <v>58</v>
      </c>
      <c r="H733" s="9">
        <v>20</v>
      </c>
    </row>
    <row r="734" spans="5:8" x14ac:dyDescent="0.2">
      <c r="E734">
        <v>57</v>
      </c>
      <c r="H734" s="9">
        <v>20</v>
      </c>
    </row>
    <row r="735" spans="5:8" x14ac:dyDescent="0.2">
      <c r="E735">
        <v>61</v>
      </c>
      <c r="H735" s="9">
        <v>20</v>
      </c>
    </row>
    <row r="736" spans="5:8" x14ac:dyDescent="0.2">
      <c r="E736">
        <v>54</v>
      </c>
      <c r="H736" s="9">
        <v>20</v>
      </c>
    </row>
    <row r="737" spans="5:8" x14ac:dyDescent="0.2">
      <c r="E737">
        <v>63</v>
      </c>
      <c r="H737" s="9">
        <v>20</v>
      </c>
    </row>
    <row r="738" spans="5:8" x14ac:dyDescent="0.2">
      <c r="E738">
        <v>56</v>
      </c>
      <c r="H738" s="9">
        <v>20</v>
      </c>
    </row>
    <row r="739" spans="5:8" x14ac:dyDescent="0.2">
      <c r="E739">
        <v>61</v>
      </c>
      <c r="H739" s="9">
        <v>20</v>
      </c>
    </row>
    <row r="740" spans="5:8" x14ac:dyDescent="0.2">
      <c r="E740">
        <v>60</v>
      </c>
      <c r="H740" s="9">
        <v>20</v>
      </c>
    </row>
    <row r="741" spans="5:8" x14ac:dyDescent="0.2">
      <c r="E741">
        <v>57</v>
      </c>
      <c r="H741" s="9">
        <v>20</v>
      </c>
    </row>
    <row r="742" spans="5:8" x14ac:dyDescent="0.2">
      <c r="E742">
        <v>74</v>
      </c>
      <c r="H742" s="9">
        <v>20</v>
      </c>
    </row>
    <row r="743" spans="5:8" x14ac:dyDescent="0.2">
      <c r="E743">
        <v>53</v>
      </c>
      <c r="H743" s="9">
        <v>20</v>
      </c>
    </row>
    <row r="744" spans="5:8" x14ac:dyDescent="0.2">
      <c r="E744">
        <v>50</v>
      </c>
      <c r="H744" s="9">
        <v>20</v>
      </c>
    </row>
    <row r="745" spans="5:8" x14ac:dyDescent="0.2">
      <c r="E745">
        <v>51</v>
      </c>
      <c r="H745" s="9">
        <v>20</v>
      </c>
    </row>
    <row r="746" spans="5:8" x14ac:dyDescent="0.2">
      <c r="E746">
        <v>63</v>
      </c>
      <c r="H746" s="9">
        <v>20</v>
      </c>
    </row>
    <row r="747" spans="5:8" x14ac:dyDescent="0.2">
      <c r="E747">
        <v>59</v>
      </c>
      <c r="H747" s="9">
        <v>20</v>
      </c>
    </row>
    <row r="748" spans="5:8" x14ac:dyDescent="0.2">
      <c r="E748">
        <v>55</v>
      </c>
      <c r="H748" s="9">
        <v>20</v>
      </c>
    </row>
    <row r="749" spans="5:8" x14ac:dyDescent="0.2">
      <c r="E749">
        <v>68</v>
      </c>
      <c r="H749" s="9">
        <v>20</v>
      </c>
    </row>
    <row r="750" spans="5:8" x14ac:dyDescent="0.2">
      <c r="E750">
        <v>53</v>
      </c>
      <c r="H750" s="9">
        <v>20</v>
      </c>
    </row>
    <row r="751" spans="5:8" x14ac:dyDescent="0.2">
      <c r="E751">
        <v>59</v>
      </c>
      <c r="H751" s="9">
        <v>20</v>
      </c>
    </row>
    <row r="752" spans="5:8" x14ac:dyDescent="0.2">
      <c r="E752">
        <v>65</v>
      </c>
      <c r="H752" s="9">
        <v>20</v>
      </c>
    </row>
    <row r="753" spans="5:8" x14ac:dyDescent="0.2">
      <c r="E753">
        <v>55</v>
      </c>
      <c r="H753" s="9">
        <v>20</v>
      </c>
    </row>
    <row r="754" spans="5:8" x14ac:dyDescent="0.2">
      <c r="E754">
        <v>75</v>
      </c>
      <c r="H754" s="9">
        <v>20</v>
      </c>
    </row>
    <row r="755" spans="5:8" x14ac:dyDescent="0.2">
      <c r="E755">
        <v>50</v>
      </c>
      <c r="H755" s="9">
        <v>20</v>
      </c>
    </row>
    <row r="756" spans="5:8" x14ac:dyDescent="0.2">
      <c r="E756">
        <v>49</v>
      </c>
      <c r="H756" s="9">
        <v>20</v>
      </c>
    </row>
    <row r="757" spans="5:8" x14ac:dyDescent="0.2">
      <c r="E757">
        <v>45</v>
      </c>
      <c r="H757" s="9">
        <v>20</v>
      </c>
    </row>
    <row r="758" spans="5:8" x14ac:dyDescent="0.2">
      <c r="E758">
        <v>49</v>
      </c>
      <c r="H758" s="9">
        <v>20</v>
      </c>
    </row>
    <row r="759" spans="5:8" x14ac:dyDescent="0.2">
      <c r="E759">
        <v>45</v>
      </c>
      <c r="H759" s="9">
        <v>20</v>
      </c>
    </row>
    <row r="760" spans="5:8" x14ac:dyDescent="0.2">
      <c r="E760">
        <v>56</v>
      </c>
      <c r="H760" s="9">
        <v>20</v>
      </c>
    </row>
    <row r="761" spans="5:8" x14ac:dyDescent="0.2">
      <c r="E761">
        <v>70</v>
      </c>
      <c r="H761" s="9">
        <v>20</v>
      </c>
    </row>
    <row r="762" spans="5:8" x14ac:dyDescent="0.2">
      <c r="E762">
        <v>60</v>
      </c>
      <c r="H762" s="9">
        <v>20</v>
      </c>
    </row>
    <row r="763" spans="5:8" x14ac:dyDescent="0.2">
      <c r="E763">
        <v>60</v>
      </c>
      <c r="H763" s="9">
        <v>20</v>
      </c>
    </row>
    <row r="764" spans="5:8" x14ac:dyDescent="0.2">
      <c r="E764">
        <v>59</v>
      </c>
      <c r="H764" s="9">
        <v>20</v>
      </c>
    </row>
    <row r="765" spans="5:8" x14ac:dyDescent="0.2">
      <c r="E765">
        <v>48</v>
      </c>
      <c r="H765" s="9">
        <v>20</v>
      </c>
    </row>
    <row r="766" spans="5:8" x14ac:dyDescent="0.2">
      <c r="E766">
        <v>54</v>
      </c>
      <c r="H766" s="9">
        <v>20</v>
      </c>
    </row>
    <row r="767" spans="5:8" x14ac:dyDescent="0.2">
      <c r="E767">
        <v>60</v>
      </c>
      <c r="H767" s="9">
        <v>20</v>
      </c>
    </row>
    <row r="768" spans="5:8" x14ac:dyDescent="0.2">
      <c r="E768">
        <v>60</v>
      </c>
      <c r="H768" s="9">
        <v>20</v>
      </c>
    </row>
    <row r="769" spans="5:8" x14ac:dyDescent="0.2">
      <c r="E769">
        <v>63</v>
      </c>
      <c r="H769" s="9">
        <v>20</v>
      </c>
    </row>
    <row r="770" spans="5:8" x14ac:dyDescent="0.2">
      <c r="E770">
        <v>55</v>
      </c>
      <c r="H770" s="9">
        <v>20</v>
      </c>
    </row>
    <row r="771" spans="5:8" x14ac:dyDescent="0.2">
      <c r="E771">
        <v>54</v>
      </c>
      <c r="H771" s="9">
        <v>20</v>
      </c>
    </row>
    <row r="772" spans="5:8" x14ac:dyDescent="0.2">
      <c r="E772">
        <v>63</v>
      </c>
      <c r="H772" s="9">
        <v>20</v>
      </c>
    </row>
    <row r="773" spans="5:8" x14ac:dyDescent="0.2">
      <c r="E773">
        <v>57</v>
      </c>
      <c r="H773" s="9">
        <v>20</v>
      </c>
    </row>
    <row r="774" spans="5:8" x14ac:dyDescent="0.2">
      <c r="E774">
        <v>68</v>
      </c>
      <c r="H774" s="9">
        <v>20</v>
      </c>
    </row>
    <row r="775" spans="5:8" x14ac:dyDescent="0.2">
      <c r="E775">
        <v>61</v>
      </c>
      <c r="H775" s="9">
        <v>20</v>
      </c>
    </row>
    <row r="776" spans="5:8" x14ac:dyDescent="0.2">
      <c r="E776">
        <v>50</v>
      </c>
      <c r="H776" s="9">
        <v>20</v>
      </c>
    </row>
    <row r="777" spans="5:8" x14ac:dyDescent="0.2">
      <c r="E777">
        <v>63</v>
      </c>
      <c r="H777" s="9">
        <v>20</v>
      </c>
    </row>
    <row r="778" spans="5:8" x14ac:dyDescent="0.2">
      <c r="E778">
        <v>67</v>
      </c>
      <c r="H778" s="9">
        <v>20</v>
      </c>
    </row>
    <row r="779" spans="5:8" x14ac:dyDescent="0.2">
      <c r="E779">
        <v>48</v>
      </c>
      <c r="H779" s="9">
        <v>20</v>
      </c>
    </row>
    <row r="780" spans="5:8" x14ac:dyDescent="0.2">
      <c r="E780">
        <v>61</v>
      </c>
      <c r="H780" s="9">
        <v>20</v>
      </c>
    </row>
    <row r="781" spans="5:8" x14ac:dyDescent="0.2">
      <c r="E781">
        <v>54</v>
      </c>
      <c r="H781" s="9">
        <v>20</v>
      </c>
    </row>
    <row r="782" spans="5:8" x14ac:dyDescent="0.2">
      <c r="E782">
        <v>52</v>
      </c>
      <c r="H782" s="9">
        <v>20</v>
      </c>
    </row>
    <row r="783" spans="5:8" x14ac:dyDescent="0.2">
      <c r="E783">
        <v>53</v>
      </c>
      <c r="H783" s="9">
        <v>20</v>
      </c>
    </row>
    <row r="784" spans="5:8" x14ac:dyDescent="0.2">
      <c r="E784">
        <v>66</v>
      </c>
      <c r="H784" s="9">
        <v>20</v>
      </c>
    </row>
    <row r="785" spans="5:8" x14ac:dyDescent="0.2">
      <c r="E785">
        <v>52</v>
      </c>
      <c r="H785" s="9">
        <v>20</v>
      </c>
    </row>
    <row r="786" spans="5:8" x14ac:dyDescent="0.2">
      <c r="E786">
        <v>55</v>
      </c>
      <c r="H786" s="9">
        <v>20</v>
      </c>
    </row>
    <row r="787" spans="5:8" x14ac:dyDescent="0.2">
      <c r="E787">
        <v>53</v>
      </c>
      <c r="H787" s="9">
        <v>20</v>
      </c>
    </row>
    <row r="788" spans="5:8" x14ac:dyDescent="0.2">
      <c r="E788">
        <v>54</v>
      </c>
      <c r="H788" s="9">
        <v>20</v>
      </c>
    </row>
    <row r="789" spans="5:8" x14ac:dyDescent="0.2">
      <c r="E789">
        <v>50</v>
      </c>
      <c r="H789" s="9">
        <v>20</v>
      </c>
    </row>
    <row r="790" spans="5:8" x14ac:dyDescent="0.2">
      <c r="E790">
        <v>57</v>
      </c>
      <c r="H790" s="9">
        <v>20</v>
      </c>
    </row>
    <row r="791" spans="5:8" x14ac:dyDescent="0.2">
      <c r="E791">
        <v>67</v>
      </c>
      <c r="H791" s="9">
        <v>20</v>
      </c>
    </row>
    <row r="792" spans="5:8" x14ac:dyDescent="0.2">
      <c r="E792">
        <v>60</v>
      </c>
      <c r="H792" s="9">
        <v>20</v>
      </c>
    </row>
    <row r="793" spans="5:8" x14ac:dyDescent="0.2">
      <c r="E793">
        <v>55</v>
      </c>
      <c r="H793" s="9">
        <v>20</v>
      </c>
    </row>
    <row r="794" spans="5:8" x14ac:dyDescent="0.2">
      <c r="E794">
        <v>52</v>
      </c>
      <c r="H794" s="9">
        <v>20</v>
      </c>
    </row>
    <row r="795" spans="5:8" x14ac:dyDescent="0.2">
      <c r="E795">
        <v>54</v>
      </c>
      <c r="H795" s="9">
        <v>20</v>
      </c>
    </row>
    <row r="796" spans="5:8" x14ac:dyDescent="0.2">
      <c r="E796">
        <v>55</v>
      </c>
      <c r="H796" s="9">
        <v>20</v>
      </c>
    </row>
    <row r="797" spans="5:8" x14ac:dyDescent="0.2">
      <c r="E797">
        <v>53</v>
      </c>
      <c r="H797" s="9">
        <v>20</v>
      </c>
    </row>
    <row r="798" spans="5:8" x14ac:dyDescent="0.2">
      <c r="E798">
        <v>56</v>
      </c>
      <c r="H798" s="9">
        <v>20</v>
      </c>
    </row>
    <row r="799" spans="5:8" x14ac:dyDescent="0.2">
      <c r="E799">
        <v>52</v>
      </c>
      <c r="H799" s="9">
        <v>20</v>
      </c>
    </row>
    <row r="800" spans="5:8" x14ac:dyDescent="0.2">
      <c r="E800">
        <v>55</v>
      </c>
      <c r="H800" s="9">
        <v>20</v>
      </c>
    </row>
    <row r="801" spans="5:8" x14ac:dyDescent="0.2">
      <c r="E801">
        <v>60</v>
      </c>
      <c r="H801" s="9">
        <v>20</v>
      </c>
    </row>
    <row r="802" spans="5:8" x14ac:dyDescent="0.2">
      <c r="E802">
        <v>51</v>
      </c>
      <c r="H802" s="9">
        <v>20</v>
      </c>
    </row>
    <row r="803" spans="5:8" x14ac:dyDescent="0.2">
      <c r="E803">
        <v>54</v>
      </c>
      <c r="H803" s="9">
        <v>20</v>
      </c>
    </row>
    <row r="804" spans="5:8" x14ac:dyDescent="0.2">
      <c r="E804">
        <v>52</v>
      </c>
      <c r="H804" s="9">
        <v>20</v>
      </c>
    </row>
    <row r="805" spans="5:8" x14ac:dyDescent="0.2">
      <c r="E805">
        <v>75</v>
      </c>
      <c r="H805" s="9">
        <v>20</v>
      </c>
    </row>
    <row r="806" spans="5:8" x14ac:dyDescent="0.2">
      <c r="E806">
        <v>56</v>
      </c>
      <c r="H806" s="9">
        <v>20</v>
      </c>
    </row>
    <row r="807" spans="5:8" x14ac:dyDescent="0.2">
      <c r="E807">
        <v>48</v>
      </c>
      <c r="H807" s="9">
        <v>20</v>
      </c>
    </row>
    <row r="808" spans="5:8" x14ac:dyDescent="0.2">
      <c r="E808">
        <v>61</v>
      </c>
      <c r="H808" s="9">
        <v>20</v>
      </c>
    </row>
    <row r="809" spans="5:8" x14ac:dyDescent="0.2">
      <c r="E809">
        <v>51</v>
      </c>
      <c r="H809" s="9">
        <v>20</v>
      </c>
    </row>
    <row r="810" spans="5:8" x14ac:dyDescent="0.2">
      <c r="E810">
        <v>53</v>
      </c>
      <c r="H810" s="9">
        <v>20</v>
      </c>
    </row>
    <row r="811" spans="5:8" x14ac:dyDescent="0.2">
      <c r="E811">
        <v>60</v>
      </c>
      <c r="H811" s="9">
        <v>20</v>
      </c>
    </row>
    <row r="812" spans="5:8" x14ac:dyDescent="0.2">
      <c r="E812">
        <v>50</v>
      </c>
      <c r="H812" s="9">
        <v>20</v>
      </c>
    </row>
    <row r="813" spans="5:8" x14ac:dyDescent="0.2">
      <c r="E813" s="8">
        <v>54</v>
      </c>
      <c r="H813" s="9">
        <v>20</v>
      </c>
    </row>
    <row r="814" spans="5:8" x14ac:dyDescent="0.2">
      <c r="E814" s="9">
        <v>20</v>
      </c>
      <c r="H814" s="9">
        <v>20</v>
      </c>
    </row>
    <row r="815" spans="5:8" x14ac:dyDescent="0.2">
      <c r="E815" s="9">
        <v>20</v>
      </c>
      <c r="H815" s="9">
        <v>20</v>
      </c>
    </row>
    <row r="816" spans="5:8" x14ac:dyDescent="0.2">
      <c r="E816" s="9">
        <v>20</v>
      </c>
      <c r="H816" s="9">
        <v>20</v>
      </c>
    </row>
    <row r="817" spans="5:8" x14ac:dyDescent="0.2">
      <c r="E817" s="9">
        <v>20</v>
      </c>
      <c r="H817" s="9">
        <v>20</v>
      </c>
    </row>
    <row r="818" spans="5:8" x14ac:dyDescent="0.2">
      <c r="E818" s="9">
        <v>20</v>
      </c>
      <c r="H818" s="9">
        <v>20</v>
      </c>
    </row>
    <row r="819" spans="5:8" x14ac:dyDescent="0.2">
      <c r="E819" s="9">
        <v>20</v>
      </c>
      <c r="H819" s="9">
        <v>20</v>
      </c>
    </row>
    <row r="820" spans="5:8" x14ac:dyDescent="0.2">
      <c r="E820" s="9">
        <v>20</v>
      </c>
      <c r="H820" s="9">
        <v>20</v>
      </c>
    </row>
    <row r="821" spans="5:8" x14ac:dyDescent="0.2">
      <c r="E821" s="9">
        <v>20</v>
      </c>
      <c r="H821" s="9">
        <v>20</v>
      </c>
    </row>
    <row r="822" spans="5:8" x14ac:dyDescent="0.2">
      <c r="E822" s="9">
        <v>20</v>
      </c>
      <c r="H822" s="9">
        <v>20</v>
      </c>
    </row>
    <row r="823" spans="5:8" x14ac:dyDescent="0.2">
      <c r="E823" s="9">
        <v>20</v>
      </c>
      <c r="H823" s="9">
        <v>20</v>
      </c>
    </row>
    <row r="824" spans="5:8" x14ac:dyDescent="0.2">
      <c r="E824" s="9">
        <v>20</v>
      </c>
      <c r="H824" s="9">
        <v>20</v>
      </c>
    </row>
    <row r="825" spans="5:8" x14ac:dyDescent="0.2">
      <c r="E825" s="9">
        <v>20</v>
      </c>
      <c r="H825" s="9">
        <v>20</v>
      </c>
    </row>
    <row r="826" spans="5:8" x14ac:dyDescent="0.2">
      <c r="E826" s="9">
        <v>20</v>
      </c>
      <c r="H826" s="9">
        <v>20</v>
      </c>
    </row>
    <row r="827" spans="5:8" x14ac:dyDescent="0.2">
      <c r="E827" s="9">
        <v>20</v>
      </c>
      <c r="H827" s="9">
        <v>20</v>
      </c>
    </row>
    <row r="828" spans="5:8" x14ac:dyDescent="0.2">
      <c r="E828" s="9">
        <v>20</v>
      </c>
      <c r="H828" s="9">
        <v>20</v>
      </c>
    </row>
    <row r="829" spans="5:8" x14ac:dyDescent="0.2">
      <c r="E829" s="9">
        <v>20</v>
      </c>
      <c r="H829" s="9">
        <v>20</v>
      </c>
    </row>
    <row r="830" spans="5:8" x14ac:dyDescent="0.2">
      <c r="E830" s="9">
        <v>20</v>
      </c>
      <c r="H830" s="9">
        <v>20</v>
      </c>
    </row>
    <row r="831" spans="5:8" x14ac:dyDescent="0.2">
      <c r="E831" s="9">
        <v>20</v>
      </c>
      <c r="H831" s="9">
        <v>20</v>
      </c>
    </row>
    <row r="832" spans="5:8" x14ac:dyDescent="0.2">
      <c r="E832" s="9">
        <v>20</v>
      </c>
      <c r="H832" s="9">
        <v>20</v>
      </c>
    </row>
    <row r="833" spans="5:8" x14ac:dyDescent="0.2">
      <c r="E833" s="9">
        <v>20</v>
      </c>
      <c r="H833" s="9">
        <v>20</v>
      </c>
    </row>
    <row r="834" spans="5:8" x14ac:dyDescent="0.2">
      <c r="E834" s="9">
        <v>20</v>
      </c>
      <c r="H834" s="9">
        <v>20</v>
      </c>
    </row>
    <row r="835" spans="5:8" x14ac:dyDescent="0.2">
      <c r="E835" s="9">
        <v>20</v>
      </c>
      <c r="H835" s="9">
        <v>20</v>
      </c>
    </row>
    <row r="836" spans="5:8" x14ac:dyDescent="0.2">
      <c r="E836" s="9">
        <v>20</v>
      </c>
      <c r="H836" s="9">
        <v>20</v>
      </c>
    </row>
    <row r="837" spans="5:8" x14ac:dyDescent="0.2">
      <c r="E837" s="9">
        <v>20</v>
      </c>
      <c r="H837" s="9">
        <v>20</v>
      </c>
    </row>
    <row r="838" spans="5:8" x14ac:dyDescent="0.2">
      <c r="E838" s="9">
        <v>20</v>
      </c>
      <c r="H838" s="9">
        <v>20</v>
      </c>
    </row>
    <row r="839" spans="5:8" x14ac:dyDescent="0.2">
      <c r="E839" s="9">
        <v>20</v>
      </c>
      <c r="H839" s="9">
        <v>20</v>
      </c>
    </row>
    <row r="840" spans="5:8" x14ac:dyDescent="0.2">
      <c r="E840" s="9">
        <v>20</v>
      </c>
      <c r="H840" s="9">
        <v>20</v>
      </c>
    </row>
    <row r="841" spans="5:8" x14ac:dyDescent="0.2">
      <c r="E841" s="9">
        <v>20</v>
      </c>
      <c r="H841" s="9">
        <v>20</v>
      </c>
    </row>
    <row r="842" spans="5:8" x14ac:dyDescent="0.2">
      <c r="E842" s="9">
        <v>20</v>
      </c>
      <c r="H842" s="9">
        <v>20</v>
      </c>
    </row>
    <row r="843" spans="5:8" x14ac:dyDescent="0.2">
      <c r="E843" s="9">
        <v>20</v>
      </c>
      <c r="H843" s="9">
        <v>20</v>
      </c>
    </row>
    <row r="844" spans="5:8" x14ac:dyDescent="0.2">
      <c r="E844" s="9">
        <v>20</v>
      </c>
      <c r="H844" s="9">
        <v>20</v>
      </c>
    </row>
    <row r="845" spans="5:8" x14ac:dyDescent="0.2">
      <c r="E845" s="9">
        <v>20</v>
      </c>
      <c r="H845" s="9">
        <v>20</v>
      </c>
    </row>
    <row r="846" spans="5:8" x14ac:dyDescent="0.2">
      <c r="E846" s="9">
        <v>20</v>
      </c>
      <c r="H846" s="9">
        <v>20</v>
      </c>
    </row>
    <row r="847" spans="5:8" x14ac:dyDescent="0.2">
      <c r="E847" s="9">
        <v>20</v>
      </c>
      <c r="H847" s="9">
        <v>20</v>
      </c>
    </row>
    <row r="848" spans="5:8" x14ac:dyDescent="0.2">
      <c r="E848" s="9">
        <v>20</v>
      </c>
      <c r="H848" s="9">
        <v>20</v>
      </c>
    </row>
    <row r="849" spans="5:8" x14ac:dyDescent="0.2">
      <c r="E849" s="9">
        <v>20</v>
      </c>
      <c r="H849" s="9">
        <v>20</v>
      </c>
    </row>
    <row r="850" spans="5:8" x14ac:dyDescent="0.2">
      <c r="E850" s="9">
        <v>20</v>
      </c>
      <c r="H850" s="9">
        <v>20</v>
      </c>
    </row>
    <row r="851" spans="5:8" x14ac:dyDescent="0.2">
      <c r="E851" s="9">
        <v>20</v>
      </c>
      <c r="H851" s="9">
        <v>20</v>
      </c>
    </row>
    <row r="852" spans="5:8" x14ac:dyDescent="0.2">
      <c r="E852" s="9">
        <v>20</v>
      </c>
      <c r="H852" s="9">
        <v>20</v>
      </c>
    </row>
    <row r="853" spans="5:8" x14ac:dyDescent="0.2">
      <c r="E853" s="9">
        <v>20</v>
      </c>
      <c r="H853" s="9">
        <v>20</v>
      </c>
    </row>
    <row r="854" spans="5:8" x14ac:dyDescent="0.2">
      <c r="E854" s="9">
        <v>20</v>
      </c>
      <c r="H854" s="9">
        <v>20</v>
      </c>
    </row>
    <row r="855" spans="5:8" x14ac:dyDescent="0.2">
      <c r="E855" s="9">
        <v>20</v>
      </c>
      <c r="H855" s="9">
        <v>20</v>
      </c>
    </row>
    <row r="856" spans="5:8" x14ac:dyDescent="0.2">
      <c r="E856" s="9">
        <v>20</v>
      </c>
      <c r="H856" s="9">
        <v>20</v>
      </c>
    </row>
    <row r="857" spans="5:8" x14ac:dyDescent="0.2">
      <c r="E857" s="9">
        <v>20</v>
      </c>
      <c r="H857" s="9">
        <v>20</v>
      </c>
    </row>
    <row r="858" spans="5:8" x14ac:dyDescent="0.2">
      <c r="E858" s="9">
        <v>20</v>
      </c>
      <c r="H858" s="9">
        <v>20</v>
      </c>
    </row>
    <row r="859" spans="5:8" x14ac:dyDescent="0.2">
      <c r="E859" s="9">
        <v>20</v>
      </c>
      <c r="H859" s="9">
        <v>20</v>
      </c>
    </row>
    <row r="860" spans="5:8" x14ac:dyDescent="0.2">
      <c r="E860" s="9">
        <v>20</v>
      </c>
      <c r="H860" s="9">
        <v>20</v>
      </c>
    </row>
    <row r="861" spans="5:8" x14ac:dyDescent="0.2">
      <c r="E861" s="9">
        <v>20</v>
      </c>
      <c r="H861" s="9">
        <v>20</v>
      </c>
    </row>
    <row r="862" spans="5:8" x14ac:dyDescent="0.2">
      <c r="E862" s="9">
        <v>20</v>
      </c>
      <c r="H862" s="9">
        <v>20</v>
      </c>
    </row>
    <row r="863" spans="5:8" x14ac:dyDescent="0.2">
      <c r="E863" s="9">
        <v>20</v>
      </c>
      <c r="H863" s="9">
        <v>20</v>
      </c>
    </row>
    <row r="864" spans="5:8" x14ac:dyDescent="0.2">
      <c r="E864" s="9">
        <v>20</v>
      </c>
      <c r="H864" s="9">
        <v>20</v>
      </c>
    </row>
    <row r="865" spans="5:8" x14ac:dyDescent="0.2">
      <c r="E865" s="9">
        <v>20</v>
      </c>
      <c r="H865" s="9">
        <v>20</v>
      </c>
    </row>
    <row r="866" spans="5:8" x14ac:dyDescent="0.2">
      <c r="E866" s="9">
        <v>20</v>
      </c>
      <c r="H866" s="9">
        <v>20</v>
      </c>
    </row>
    <row r="867" spans="5:8" x14ac:dyDescent="0.2">
      <c r="E867" s="9">
        <v>20</v>
      </c>
      <c r="H867" s="9">
        <v>20</v>
      </c>
    </row>
    <row r="868" spans="5:8" x14ac:dyDescent="0.2">
      <c r="E868" s="9">
        <v>20</v>
      </c>
      <c r="H868" s="9">
        <v>20</v>
      </c>
    </row>
    <row r="869" spans="5:8" x14ac:dyDescent="0.2">
      <c r="E869" s="9">
        <v>20</v>
      </c>
      <c r="H869" s="9">
        <v>20</v>
      </c>
    </row>
    <row r="870" spans="5:8" x14ac:dyDescent="0.2">
      <c r="E870" s="9">
        <v>20</v>
      </c>
      <c r="H870" s="9">
        <v>20</v>
      </c>
    </row>
    <row r="871" spans="5:8" x14ac:dyDescent="0.2">
      <c r="E871" s="9">
        <v>20</v>
      </c>
      <c r="H871" s="9">
        <v>20</v>
      </c>
    </row>
    <row r="872" spans="5:8" x14ac:dyDescent="0.2">
      <c r="E872" s="9">
        <v>20</v>
      </c>
      <c r="H872" s="9">
        <v>20</v>
      </c>
    </row>
    <row r="873" spans="5:8" x14ac:dyDescent="0.2">
      <c r="E873" s="9">
        <v>20</v>
      </c>
      <c r="H873" s="9">
        <v>20</v>
      </c>
    </row>
    <row r="874" spans="5:8" x14ac:dyDescent="0.2">
      <c r="E874" s="9">
        <v>20</v>
      </c>
      <c r="H874" s="9">
        <v>20</v>
      </c>
    </row>
    <row r="875" spans="5:8" x14ac:dyDescent="0.2">
      <c r="E875" s="9">
        <v>20</v>
      </c>
      <c r="H875" s="9">
        <v>20</v>
      </c>
    </row>
    <row r="876" spans="5:8" x14ac:dyDescent="0.2">
      <c r="E876" s="9">
        <v>20</v>
      </c>
      <c r="H876" s="9">
        <v>20</v>
      </c>
    </row>
    <row r="877" spans="5:8" x14ac:dyDescent="0.2">
      <c r="E877" s="9">
        <v>20</v>
      </c>
      <c r="H877" s="9">
        <v>20</v>
      </c>
    </row>
    <row r="878" spans="5:8" x14ac:dyDescent="0.2">
      <c r="E878" s="9">
        <v>20</v>
      </c>
      <c r="H878" s="9">
        <v>20</v>
      </c>
    </row>
    <row r="879" spans="5:8" x14ac:dyDescent="0.2">
      <c r="E879" s="9">
        <v>20</v>
      </c>
      <c r="H879" s="9">
        <v>20</v>
      </c>
    </row>
    <row r="880" spans="5:8" x14ac:dyDescent="0.2">
      <c r="E880" s="9">
        <v>20</v>
      </c>
      <c r="H880" s="9">
        <v>63</v>
      </c>
    </row>
    <row r="881" spans="5:8" x14ac:dyDescent="0.2">
      <c r="E881" s="9">
        <v>20</v>
      </c>
      <c r="H881" s="9">
        <v>52</v>
      </c>
    </row>
    <row r="882" spans="5:8" x14ac:dyDescent="0.2">
      <c r="E882" s="9">
        <v>20</v>
      </c>
      <c r="H882" s="9">
        <v>53</v>
      </c>
    </row>
    <row r="883" spans="5:8" x14ac:dyDescent="0.2">
      <c r="E883" s="9">
        <v>20</v>
      </c>
      <c r="H883" s="9">
        <v>66</v>
      </c>
    </row>
    <row r="884" spans="5:8" x14ac:dyDescent="0.2">
      <c r="E884" s="9">
        <v>20</v>
      </c>
      <c r="H884" s="9">
        <v>62</v>
      </c>
    </row>
    <row r="885" spans="5:8" x14ac:dyDescent="0.2">
      <c r="E885" s="9">
        <v>20</v>
      </c>
      <c r="H885" s="9">
        <v>64</v>
      </c>
    </row>
    <row r="886" spans="5:8" x14ac:dyDescent="0.2">
      <c r="E886" s="9">
        <v>20</v>
      </c>
      <c r="H886" s="9">
        <v>60</v>
      </c>
    </row>
    <row r="887" spans="5:8" x14ac:dyDescent="0.2">
      <c r="E887" s="9">
        <v>20</v>
      </c>
      <c r="H887" s="9">
        <v>59</v>
      </c>
    </row>
    <row r="888" spans="5:8" x14ac:dyDescent="0.2">
      <c r="E888" s="9">
        <v>20</v>
      </c>
      <c r="H888" s="9">
        <v>65</v>
      </c>
    </row>
    <row r="889" spans="5:8" x14ac:dyDescent="0.2">
      <c r="E889" s="9">
        <v>20</v>
      </c>
      <c r="H889" s="9">
        <v>51</v>
      </c>
    </row>
    <row r="890" spans="5:8" x14ac:dyDescent="0.2">
      <c r="E890" s="9">
        <v>20</v>
      </c>
      <c r="H890" s="9">
        <v>55</v>
      </c>
    </row>
    <row r="891" spans="5:8" x14ac:dyDescent="0.2">
      <c r="E891" s="9">
        <v>20</v>
      </c>
      <c r="H891" s="9">
        <v>67</v>
      </c>
    </row>
    <row r="892" spans="5:8" x14ac:dyDescent="0.2">
      <c r="E892" s="9">
        <v>20</v>
      </c>
      <c r="H892" s="9">
        <v>63</v>
      </c>
    </row>
    <row r="893" spans="5:8" x14ac:dyDescent="0.2">
      <c r="E893" s="9">
        <v>20</v>
      </c>
      <c r="H893" s="9">
        <v>63</v>
      </c>
    </row>
    <row r="894" spans="5:8" x14ac:dyDescent="0.2">
      <c r="E894" s="9">
        <v>20</v>
      </c>
      <c r="H894" s="9">
        <v>37</v>
      </c>
    </row>
    <row r="895" spans="5:8" x14ac:dyDescent="0.2">
      <c r="E895" s="9">
        <v>20</v>
      </c>
      <c r="H895" s="9">
        <v>56</v>
      </c>
    </row>
    <row r="896" spans="5:8" x14ac:dyDescent="0.2">
      <c r="E896" s="9">
        <v>20</v>
      </c>
      <c r="H896" s="9">
        <v>39</v>
      </c>
    </row>
    <row r="897" spans="5:8" x14ac:dyDescent="0.2">
      <c r="E897" s="9">
        <v>20</v>
      </c>
      <c r="H897" s="9">
        <v>61</v>
      </c>
    </row>
    <row r="898" spans="5:8" x14ac:dyDescent="0.2">
      <c r="E898" s="9">
        <v>20</v>
      </c>
      <c r="H898" s="9">
        <v>56</v>
      </c>
    </row>
    <row r="899" spans="5:8" x14ac:dyDescent="0.2">
      <c r="E899" s="9">
        <v>20</v>
      </c>
      <c r="H899" s="9">
        <v>51</v>
      </c>
    </row>
    <row r="900" spans="5:8" x14ac:dyDescent="0.2">
      <c r="E900" s="9">
        <v>20</v>
      </c>
      <c r="H900" s="9">
        <v>56</v>
      </c>
    </row>
    <row r="901" spans="5:8" x14ac:dyDescent="0.2">
      <c r="E901" s="9">
        <v>20</v>
      </c>
      <c r="H901" s="9">
        <v>52</v>
      </c>
    </row>
    <row r="902" spans="5:8" x14ac:dyDescent="0.2">
      <c r="E902" s="9">
        <v>20</v>
      </c>
      <c r="H902" s="9">
        <v>40</v>
      </c>
    </row>
    <row r="903" spans="5:8" x14ac:dyDescent="0.2">
      <c r="E903" s="9">
        <v>20</v>
      </c>
      <c r="H903" s="9">
        <v>56</v>
      </c>
    </row>
    <row r="904" spans="5:8" x14ac:dyDescent="0.2">
      <c r="E904" s="9">
        <v>20</v>
      </c>
      <c r="H904" s="9">
        <v>36</v>
      </c>
    </row>
    <row r="905" spans="5:8" x14ac:dyDescent="0.2">
      <c r="E905" s="9">
        <v>20</v>
      </c>
      <c r="H905" s="9">
        <v>52</v>
      </c>
    </row>
    <row r="906" spans="5:8" x14ac:dyDescent="0.2">
      <c r="E906" s="9">
        <v>20</v>
      </c>
      <c r="H906" s="9">
        <v>36</v>
      </c>
    </row>
    <row r="907" spans="5:8" x14ac:dyDescent="0.2">
      <c r="E907" s="9">
        <v>20</v>
      </c>
      <c r="H907" s="9">
        <v>51</v>
      </c>
    </row>
    <row r="908" spans="5:8" x14ac:dyDescent="0.2">
      <c r="E908" s="9">
        <v>20</v>
      </c>
      <c r="H908" s="9">
        <v>35</v>
      </c>
    </row>
    <row r="909" spans="5:8" x14ac:dyDescent="0.2">
      <c r="E909" s="9">
        <v>20</v>
      </c>
      <c r="H909" s="9">
        <v>53</v>
      </c>
    </row>
    <row r="910" spans="5:8" x14ac:dyDescent="0.2">
      <c r="E910" s="9">
        <v>20</v>
      </c>
      <c r="H910" s="9">
        <v>32</v>
      </c>
    </row>
    <row r="911" spans="5:8" x14ac:dyDescent="0.2">
      <c r="E911" s="9">
        <v>20</v>
      </c>
      <c r="H911" s="9">
        <v>32</v>
      </c>
    </row>
    <row r="912" spans="5:8" x14ac:dyDescent="0.2">
      <c r="E912" s="9">
        <v>20</v>
      </c>
      <c r="H912" s="9">
        <v>37</v>
      </c>
    </row>
    <row r="913" spans="5:8" x14ac:dyDescent="0.2">
      <c r="E913" s="9">
        <v>20</v>
      </c>
      <c r="H913" s="9">
        <v>36</v>
      </c>
    </row>
    <row r="914" spans="5:8" x14ac:dyDescent="0.2">
      <c r="E914" s="9">
        <v>20</v>
      </c>
      <c r="H914" s="9">
        <v>31</v>
      </c>
    </row>
    <row r="915" spans="5:8" x14ac:dyDescent="0.2">
      <c r="E915" s="9">
        <v>20</v>
      </c>
      <c r="H915" s="9">
        <v>29</v>
      </c>
    </row>
    <row r="916" spans="5:8" x14ac:dyDescent="0.2">
      <c r="E916" s="9">
        <v>20</v>
      </c>
      <c r="H916" s="9">
        <v>66</v>
      </c>
    </row>
    <row r="917" spans="5:8" x14ac:dyDescent="0.2">
      <c r="E917" s="9">
        <v>20</v>
      </c>
      <c r="H917" s="9">
        <v>62</v>
      </c>
    </row>
    <row r="918" spans="5:8" x14ac:dyDescent="0.2">
      <c r="E918" s="9">
        <v>20</v>
      </c>
      <c r="H918" s="9">
        <v>32</v>
      </c>
    </row>
    <row r="919" spans="5:8" x14ac:dyDescent="0.2">
      <c r="E919" s="9">
        <v>20</v>
      </c>
      <c r="H919" s="9">
        <v>32</v>
      </c>
    </row>
    <row r="920" spans="5:8" x14ac:dyDescent="0.2">
      <c r="E920" s="9">
        <v>20</v>
      </c>
      <c r="H920" s="9">
        <v>32</v>
      </c>
    </row>
    <row r="921" spans="5:8" x14ac:dyDescent="0.2">
      <c r="E921" s="9">
        <v>20</v>
      </c>
      <c r="H921" s="9">
        <v>31</v>
      </c>
    </row>
    <row r="922" spans="5:8" x14ac:dyDescent="0.2">
      <c r="E922" s="9">
        <v>20</v>
      </c>
      <c r="H922" s="9">
        <v>32</v>
      </c>
    </row>
    <row r="923" spans="5:8" x14ac:dyDescent="0.2">
      <c r="E923" s="9">
        <v>20</v>
      </c>
      <c r="H923" s="11">
        <v>39</v>
      </c>
    </row>
    <row r="924" spans="5:8" x14ac:dyDescent="0.2">
      <c r="E924" s="9">
        <v>20</v>
      </c>
      <c r="H924" s="9">
        <v>20</v>
      </c>
    </row>
    <row r="925" spans="5:8" x14ac:dyDescent="0.2">
      <c r="E925" s="9">
        <v>20</v>
      </c>
      <c r="H925" s="9">
        <v>20</v>
      </c>
    </row>
    <row r="926" spans="5:8" x14ac:dyDescent="0.2">
      <c r="E926" s="9">
        <v>20</v>
      </c>
      <c r="H926" s="9">
        <v>20</v>
      </c>
    </row>
    <row r="927" spans="5:8" x14ac:dyDescent="0.2">
      <c r="E927" s="9">
        <v>20</v>
      </c>
      <c r="H927" s="9">
        <v>20</v>
      </c>
    </row>
    <row r="928" spans="5:8" x14ac:dyDescent="0.2">
      <c r="E928" s="9">
        <v>20</v>
      </c>
      <c r="H928" s="9">
        <v>20</v>
      </c>
    </row>
    <row r="929" spans="5:8" x14ac:dyDescent="0.2">
      <c r="E929" s="9">
        <v>20</v>
      </c>
      <c r="H929" s="9">
        <v>20</v>
      </c>
    </row>
    <row r="930" spans="5:8" x14ac:dyDescent="0.2">
      <c r="E930" s="9">
        <v>20</v>
      </c>
      <c r="H930" s="9">
        <v>20</v>
      </c>
    </row>
    <row r="931" spans="5:8" x14ac:dyDescent="0.2">
      <c r="E931" s="9">
        <v>20</v>
      </c>
      <c r="H931" s="9">
        <v>20</v>
      </c>
    </row>
    <row r="932" spans="5:8" x14ac:dyDescent="0.2">
      <c r="E932" s="9">
        <v>20</v>
      </c>
      <c r="H932" s="9">
        <v>20</v>
      </c>
    </row>
    <row r="933" spans="5:8" x14ac:dyDescent="0.2">
      <c r="E933" s="9">
        <v>20</v>
      </c>
      <c r="H933" s="9">
        <v>20</v>
      </c>
    </row>
    <row r="934" spans="5:8" x14ac:dyDescent="0.2">
      <c r="E934" s="9">
        <v>20</v>
      </c>
      <c r="H934" s="9">
        <v>20</v>
      </c>
    </row>
    <row r="935" spans="5:8" x14ac:dyDescent="0.2">
      <c r="E935" s="9">
        <v>20</v>
      </c>
      <c r="H935" s="9">
        <v>20</v>
      </c>
    </row>
    <row r="936" spans="5:8" x14ac:dyDescent="0.2">
      <c r="E936" s="9">
        <v>20</v>
      </c>
      <c r="H936" s="9">
        <v>20</v>
      </c>
    </row>
    <row r="937" spans="5:8" x14ac:dyDescent="0.2">
      <c r="E937" s="9">
        <v>20</v>
      </c>
      <c r="H937" s="9">
        <v>20</v>
      </c>
    </row>
    <row r="938" spans="5:8" x14ac:dyDescent="0.2">
      <c r="E938" s="9">
        <v>20</v>
      </c>
      <c r="H938" s="9">
        <v>20</v>
      </c>
    </row>
    <row r="939" spans="5:8" x14ac:dyDescent="0.2">
      <c r="E939" s="9">
        <v>20</v>
      </c>
      <c r="H939" s="9">
        <v>20</v>
      </c>
    </row>
    <row r="940" spans="5:8" x14ac:dyDescent="0.2">
      <c r="E940" s="9">
        <v>20</v>
      </c>
      <c r="H940" s="9">
        <v>20</v>
      </c>
    </row>
    <row r="941" spans="5:8" x14ac:dyDescent="0.2">
      <c r="E941" s="9">
        <v>20</v>
      </c>
      <c r="H941" s="9">
        <v>20</v>
      </c>
    </row>
    <row r="942" spans="5:8" x14ac:dyDescent="0.2">
      <c r="E942" s="9">
        <v>20</v>
      </c>
      <c r="H942" s="9">
        <v>20</v>
      </c>
    </row>
    <row r="943" spans="5:8" x14ac:dyDescent="0.2">
      <c r="E943" s="9">
        <v>20</v>
      </c>
      <c r="H943" s="9">
        <v>20</v>
      </c>
    </row>
    <row r="944" spans="5:8" x14ac:dyDescent="0.2">
      <c r="E944" s="9">
        <v>20</v>
      </c>
      <c r="H944" s="9">
        <v>20</v>
      </c>
    </row>
    <row r="945" spans="5:8" x14ac:dyDescent="0.2">
      <c r="E945" s="9">
        <v>20</v>
      </c>
      <c r="H945" s="9">
        <v>20</v>
      </c>
    </row>
    <row r="946" spans="5:8" x14ac:dyDescent="0.2">
      <c r="E946" s="9">
        <v>20</v>
      </c>
      <c r="H946" s="9">
        <v>20</v>
      </c>
    </row>
    <row r="947" spans="5:8" x14ac:dyDescent="0.2">
      <c r="E947" s="9">
        <v>20</v>
      </c>
      <c r="H947" s="9">
        <v>20</v>
      </c>
    </row>
    <row r="948" spans="5:8" x14ac:dyDescent="0.2">
      <c r="E948" s="9">
        <v>20</v>
      </c>
      <c r="H948" s="9">
        <v>20</v>
      </c>
    </row>
    <row r="949" spans="5:8" x14ac:dyDescent="0.2">
      <c r="E949" s="9">
        <v>20</v>
      </c>
      <c r="H949" s="9">
        <v>20</v>
      </c>
    </row>
    <row r="950" spans="5:8" x14ac:dyDescent="0.2">
      <c r="E950" s="9">
        <v>20</v>
      </c>
      <c r="H950" s="9">
        <v>20</v>
      </c>
    </row>
    <row r="951" spans="5:8" x14ac:dyDescent="0.2">
      <c r="E951" s="9">
        <v>20</v>
      </c>
      <c r="H951" s="9">
        <v>20</v>
      </c>
    </row>
    <row r="952" spans="5:8" x14ac:dyDescent="0.2">
      <c r="E952" s="9">
        <v>20</v>
      </c>
      <c r="H952" s="9">
        <v>20</v>
      </c>
    </row>
    <row r="953" spans="5:8" x14ac:dyDescent="0.2">
      <c r="E953" s="9">
        <v>20</v>
      </c>
      <c r="H953" s="9">
        <v>20</v>
      </c>
    </row>
    <row r="954" spans="5:8" x14ac:dyDescent="0.2">
      <c r="E954" s="9">
        <v>20</v>
      </c>
      <c r="H954" s="9">
        <v>20</v>
      </c>
    </row>
    <row r="955" spans="5:8" x14ac:dyDescent="0.2">
      <c r="E955" s="9">
        <v>20</v>
      </c>
      <c r="H955" s="9">
        <v>20</v>
      </c>
    </row>
    <row r="956" spans="5:8" x14ac:dyDescent="0.2">
      <c r="E956" s="9">
        <v>20</v>
      </c>
      <c r="H956" s="9">
        <v>20</v>
      </c>
    </row>
    <row r="957" spans="5:8" x14ac:dyDescent="0.2">
      <c r="E957" s="9">
        <v>20</v>
      </c>
      <c r="H957" s="9">
        <v>20</v>
      </c>
    </row>
    <row r="958" spans="5:8" x14ac:dyDescent="0.2">
      <c r="E958" s="9">
        <v>20</v>
      </c>
      <c r="H958" s="9">
        <v>20</v>
      </c>
    </row>
    <row r="959" spans="5:8" x14ac:dyDescent="0.2">
      <c r="E959" s="9">
        <v>20</v>
      </c>
      <c r="H959" s="9">
        <v>20</v>
      </c>
    </row>
    <row r="960" spans="5:8" x14ac:dyDescent="0.2">
      <c r="E960" s="9">
        <v>20</v>
      </c>
      <c r="H960" s="9">
        <v>20</v>
      </c>
    </row>
    <row r="961" spans="5:8" x14ac:dyDescent="0.2">
      <c r="E961" s="9">
        <v>20</v>
      </c>
      <c r="H961" s="9">
        <v>20</v>
      </c>
    </row>
    <row r="962" spans="5:8" x14ac:dyDescent="0.2">
      <c r="E962" s="9">
        <v>20</v>
      </c>
      <c r="H962" s="9">
        <v>20</v>
      </c>
    </row>
    <row r="963" spans="5:8" x14ac:dyDescent="0.2">
      <c r="E963" s="9">
        <v>20</v>
      </c>
      <c r="H963" s="9">
        <v>20</v>
      </c>
    </row>
    <row r="964" spans="5:8" x14ac:dyDescent="0.2">
      <c r="E964" s="9">
        <v>20</v>
      </c>
      <c r="H964" s="9">
        <v>20</v>
      </c>
    </row>
    <row r="965" spans="5:8" x14ac:dyDescent="0.2">
      <c r="E965" s="9">
        <v>20</v>
      </c>
      <c r="H965" s="9">
        <v>20</v>
      </c>
    </row>
    <row r="966" spans="5:8" x14ac:dyDescent="0.2">
      <c r="E966" s="9">
        <v>20</v>
      </c>
      <c r="H966" s="9">
        <v>20</v>
      </c>
    </row>
    <row r="967" spans="5:8" x14ac:dyDescent="0.2">
      <c r="E967" s="9">
        <v>20</v>
      </c>
      <c r="H967" s="9">
        <v>20</v>
      </c>
    </row>
    <row r="968" spans="5:8" x14ac:dyDescent="0.2">
      <c r="E968" s="9">
        <v>20</v>
      </c>
      <c r="H968" s="9">
        <v>20</v>
      </c>
    </row>
    <row r="969" spans="5:8" x14ac:dyDescent="0.2">
      <c r="E969" s="9">
        <v>20</v>
      </c>
      <c r="H969" s="9">
        <v>20</v>
      </c>
    </row>
    <row r="970" spans="5:8" x14ac:dyDescent="0.2">
      <c r="E970" s="9">
        <v>20</v>
      </c>
      <c r="H970" s="9">
        <v>20</v>
      </c>
    </row>
    <row r="971" spans="5:8" x14ac:dyDescent="0.2">
      <c r="E971" s="9">
        <v>20</v>
      </c>
      <c r="H971" s="9">
        <v>20</v>
      </c>
    </row>
    <row r="972" spans="5:8" x14ac:dyDescent="0.2">
      <c r="E972" s="9">
        <v>20</v>
      </c>
      <c r="H972" s="9">
        <v>20</v>
      </c>
    </row>
    <row r="973" spans="5:8" x14ac:dyDescent="0.2">
      <c r="E973" s="9">
        <v>20</v>
      </c>
      <c r="H973" s="9">
        <v>20</v>
      </c>
    </row>
    <row r="974" spans="5:8" x14ac:dyDescent="0.2">
      <c r="E974" s="9">
        <v>20</v>
      </c>
      <c r="H974" s="9">
        <v>20</v>
      </c>
    </row>
    <row r="975" spans="5:8" x14ac:dyDescent="0.2">
      <c r="E975" s="9">
        <v>20</v>
      </c>
      <c r="H975" s="9">
        <v>20</v>
      </c>
    </row>
    <row r="976" spans="5:8" x14ac:dyDescent="0.2">
      <c r="E976" s="9">
        <v>20</v>
      </c>
      <c r="H976" s="9">
        <v>20</v>
      </c>
    </row>
    <row r="977" spans="5:8" x14ac:dyDescent="0.2">
      <c r="E977" s="9">
        <v>20</v>
      </c>
      <c r="H977" s="9">
        <v>20</v>
      </c>
    </row>
    <row r="978" spans="5:8" x14ac:dyDescent="0.2">
      <c r="E978" s="9">
        <v>20</v>
      </c>
      <c r="H978" s="9">
        <v>20</v>
      </c>
    </row>
    <row r="979" spans="5:8" x14ac:dyDescent="0.2">
      <c r="E979" s="9">
        <v>20</v>
      </c>
      <c r="H979" s="9">
        <v>20</v>
      </c>
    </row>
    <row r="980" spans="5:8" x14ac:dyDescent="0.2">
      <c r="E980" s="9">
        <v>20</v>
      </c>
      <c r="H980" s="9">
        <v>20</v>
      </c>
    </row>
    <row r="981" spans="5:8" x14ac:dyDescent="0.2">
      <c r="E981" s="9">
        <v>20</v>
      </c>
      <c r="H981" s="9">
        <v>20</v>
      </c>
    </row>
    <row r="982" spans="5:8" x14ac:dyDescent="0.2">
      <c r="E982" s="9">
        <v>20</v>
      </c>
      <c r="H982" s="9">
        <v>20</v>
      </c>
    </row>
    <row r="983" spans="5:8" x14ac:dyDescent="0.2">
      <c r="E983" s="9">
        <v>20</v>
      </c>
      <c r="H983" s="9">
        <v>20</v>
      </c>
    </row>
    <row r="984" spans="5:8" x14ac:dyDescent="0.2">
      <c r="E984" s="9">
        <v>20</v>
      </c>
      <c r="H984" s="9">
        <v>20</v>
      </c>
    </row>
    <row r="985" spans="5:8" x14ac:dyDescent="0.2">
      <c r="E985" s="9">
        <v>20</v>
      </c>
      <c r="H985" s="9">
        <v>20</v>
      </c>
    </row>
    <row r="986" spans="5:8" x14ac:dyDescent="0.2">
      <c r="E986" s="9">
        <v>20</v>
      </c>
      <c r="H986" s="9">
        <v>20</v>
      </c>
    </row>
    <row r="987" spans="5:8" x14ac:dyDescent="0.2">
      <c r="E987" s="9">
        <v>20</v>
      </c>
      <c r="H987" s="9">
        <v>20</v>
      </c>
    </row>
    <row r="988" spans="5:8" x14ac:dyDescent="0.2">
      <c r="E988" s="9">
        <v>20</v>
      </c>
      <c r="H988" s="9">
        <v>20</v>
      </c>
    </row>
    <row r="989" spans="5:8" x14ac:dyDescent="0.2">
      <c r="E989" s="9">
        <v>20</v>
      </c>
      <c r="H989" s="9">
        <v>20</v>
      </c>
    </row>
    <row r="990" spans="5:8" x14ac:dyDescent="0.2">
      <c r="E990" s="9">
        <v>20</v>
      </c>
      <c r="H990" s="9">
        <v>20</v>
      </c>
    </row>
    <row r="991" spans="5:8" x14ac:dyDescent="0.2">
      <c r="E991" s="9">
        <v>20</v>
      </c>
      <c r="H991" s="9">
        <v>20</v>
      </c>
    </row>
    <row r="992" spans="5:8" x14ac:dyDescent="0.2">
      <c r="E992" s="9">
        <v>20</v>
      </c>
      <c r="H992" s="9">
        <v>20</v>
      </c>
    </row>
    <row r="993" spans="5:8" x14ac:dyDescent="0.2">
      <c r="E993" s="9">
        <v>20</v>
      </c>
      <c r="H993" s="9">
        <v>20</v>
      </c>
    </row>
    <row r="994" spans="5:8" x14ac:dyDescent="0.2">
      <c r="E994" s="9">
        <v>20</v>
      </c>
      <c r="H994" s="9">
        <v>20</v>
      </c>
    </row>
    <row r="995" spans="5:8" x14ac:dyDescent="0.2">
      <c r="E995" s="9">
        <v>20</v>
      </c>
      <c r="H995" s="9">
        <v>20</v>
      </c>
    </row>
    <row r="996" spans="5:8" x14ac:dyDescent="0.2">
      <c r="E996" s="9">
        <v>20</v>
      </c>
      <c r="H996" s="9">
        <v>20</v>
      </c>
    </row>
    <row r="997" spans="5:8" x14ac:dyDescent="0.2">
      <c r="E997" s="9">
        <v>20</v>
      </c>
      <c r="H997" s="9">
        <v>20</v>
      </c>
    </row>
    <row r="998" spans="5:8" x14ac:dyDescent="0.2">
      <c r="E998" s="9">
        <v>20</v>
      </c>
      <c r="H998" s="9">
        <v>20</v>
      </c>
    </row>
    <row r="999" spans="5:8" x14ac:dyDescent="0.2">
      <c r="E999" s="9">
        <v>20</v>
      </c>
      <c r="H999" s="9">
        <v>20</v>
      </c>
    </row>
    <row r="1000" spans="5:8" x14ac:dyDescent="0.2">
      <c r="E1000" s="9">
        <v>20</v>
      </c>
      <c r="H1000" s="9">
        <v>20</v>
      </c>
    </row>
    <row r="1001" spans="5:8" x14ac:dyDescent="0.2">
      <c r="E1001" s="9">
        <v>20</v>
      </c>
      <c r="H1001" s="9">
        <v>20</v>
      </c>
    </row>
    <row r="1002" spans="5:8" x14ac:dyDescent="0.2">
      <c r="E1002" s="9">
        <v>20</v>
      </c>
      <c r="H1002" s="9">
        <v>20</v>
      </c>
    </row>
    <row r="1003" spans="5:8" x14ac:dyDescent="0.2">
      <c r="E1003" s="9">
        <v>20</v>
      </c>
      <c r="H1003" s="9">
        <v>20</v>
      </c>
    </row>
    <row r="1004" spans="5:8" x14ac:dyDescent="0.2">
      <c r="E1004" s="9">
        <v>20</v>
      </c>
      <c r="H1004" s="9">
        <v>20</v>
      </c>
    </row>
    <row r="1005" spans="5:8" x14ac:dyDescent="0.2">
      <c r="E1005" s="9">
        <v>20</v>
      </c>
      <c r="H1005" s="9">
        <v>20</v>
      </c>
    </row>
    <row r="1006" spans="5:8" x14ac:dyDescent="0.2">
      <c r="E1006" s="9">
        <v>20</v>
      </c>
      <c r="H1006" s="9">
        <v>20</v>
      </c>
    </row>
    <row r="1007" spans="5:8" x14ac:dyDescent="0.2">
      <c r="E1007" s="9">
        <v>20</v>
      </c>
      <c r="H1007" s="9">
        <v>20</v>
      </c>
    </row>
    <row r="1008" spans="5:8" x14ac:dyDescent="0.2">
      <c r="E1008" s="9">
        <v>20</v>
      </c>
      <c r="H1008" s="9">
        <v>20</v>
      </c>
    </row>
    <row r="1009" spans="5:8" x14ac:dyDescent="0.2">
      <c r="E1009" s="9">
        <v>20</v>
      </c>
      <c r="H1009" s="9">
        <v>20</v>
      </c>
    </row>
    <row r="1010" spans="5:8" x14ac:dyDescent="0.2">
      <c r="E1010" s="9">
        <v>20</v>
      </c>
      <c r="H1010" s="9">
        <v>20</v>
      </c>
    </row>
    <row r="1011" spans="5:8" x14ac:dyDescent="0.2">
      <c r="E1011" s="9">
        <v>20</v>
      </c>
      <c r="H1011" s="9">
        <v>20</v>
      </c>
    </row>
    <row r="1012" spans="5:8" x14ac:dyDescent="0.2">
      <c r="E1012" s="9">
        <v>20</v>
      </c>
      <c r="H1012" s="9">
        <v>20</v>
      </c>
    </row>
    <row r="1013" spans="5:8" x14ac:dyDescent="0.2">
      <c r="E1013" s="9">
        <v>20</v>
      </c>
      <c r="H1013" s="9">
        <v>20</v>
      </c>
    </row>
    <row r="1014" spans="5:8" x14ac:dyDescent="0.2">
      <c r="E1014" s="9">
        <v>20</v>
      </c>
      <c r="H1014" s="9">
        <v>20</v>
      </c>
    </row>
    <row r="1015" spans="5:8" x14ac:dyDescent="0.2">
      <c r="E1015" s="9">
        <v>20</v>
      </c>
      <c r="H1015" s="9">
        <v>20</v>
      </c>
    </row>
    <row r="1016" spans="5:8" x14ac:dyDescent="0.2">
      <c r="E1016" s="9">
        <v>20</v>
      </c>
      <c r="H1016" s="9">
        <v>20</v>
      </c>
    </row>
    <row r="1017" spans="5:8" x14ac:dyDescent="0.2">
      <c r="E1017" s="9">
        <v>20</v>
      </c>
      <c r="H1017" s="9">
        <v>20</v>
      </c>
    </row>
    <row r="1018" spans="5:8" x14ac:dyDescent="0.2">
      <c r="E1018" s="9">
        <v>20</v>
      </c>
      <c r="H1018" s="9">
        <v>20</v>
      </c>
    </row>
    <row r="1019" spans="5:8" x14ac:dyDescent="0.2">
      <c r="E1019" s="9">
        <v>20</v>
      </c>
      <c r="H1019" s="9">
        <v>20</v>
      </c>
    </row>
    <row r="1020" spans="5:8" x14ac:dyDescent="0.2">
      <c r="E1020" s="9">
        <v>20</v>
      </c>
      <c r="H1020" s="9">
        <v>20</v>
      </c>
    </row>
    <row r="1021" spans="5:8" x14ac:dyDescent="0.2">
      <c r="E1021" s="9">
        <v>20</v>
      </c>
      <c r="H1021" s="9">
        <v>20</v>
      </c>
    </row>
    <row r="1022" spans="5:8" x14ac:dyDescent="0.2">
      <c r="E1022" s="9">
        <v>20</v>
      </c>
      <c r="H1022" s="9">
        <v>20</v>
      </c>
    </row>
    <row r="1023" spans="5:8" x14ac:dyDescent="0.2">
      <c r="E1023" s="9">
        <v>20</v>
      </c>
      <c r="H1023" s="9">
        <v>20</v>
      </c>
    </row>
    <row r="1024" spans="5:8" x14ac:dyDescent="0.2">
      <c r="E1024" s="9">
        <v>20</v>
      </c>
      <c r="H1024" s="9">
        <v>20</v>
      </c>
    </row>
    <row r="1025" spans="5:8" x14ac:dyDescent="0.2">
      <c r="E1025" s="9">
        <v>20</v>
      </c>
      <c r="H1025" s="9">
        <v>20</v>
      </c>
    </row>
    <row r="1026" spans="5:8" x14ac:dyDescent="0.2">
      <c r="E1026" s="9">
        <v>20</v>
      </c>
      <c r="H1026" s="9">
        <v>20</v>
      </c>
    </row>
    <row r="1027" spans="5:8" x14ac:dyDescent="0.2">
      <c r="E1027" s="9">
        <v>20</v>
      </c>
      <c r="H1027" s="9">
        <v>20</v>
      </c>
    </row>
    <row r="1028" spans="5:8" x14ac:dyDescent="0.2">
      <c r="E1028" s="9">
        <v>20</v>
      </c>
      <c r="H1028" s="9">
        <v>20</v>
      </c>
    </row>
    <row r="1029" spans="5:8" x14ac:dyDescent="0.2">
      <c r="E1029" s="9">
        <v>20</v>
      </c>
      <c r="H1029" s="9">
        <v>20</v>
      </c>
    </row>
    <row r="1030" spans="5:8" x14ac:dyDescent="0.2">
      <c r="E1030" s="9">
        <v>20</v>
      </c>
      <c r="H1030" s="9">
        <v>20</v>
      </c>
    </row>
    <row r="1031" spans="5:8" x14ac:dyDescent="0.2">
      <c r="E1031" s="9">
        <v>20</v>
      </c>
      <c r="H1031" s="9">
        <v>20</v>
      </c>
    </row>
    <row r="1032" spans="5:8" x14ac:dyDescent="0.2">
      <c r="E1032" s="9">
        <v>20</v>
      </c>
      <c r="H1032" s="9">
        <v>20</v>
      </c>
    </row>
    <row r="1033" spans="5:8" x14ac:dyDescent="0.2">
      <c r="E1033" s="9">
        <v>20</v>
      </c>
      <c r="H1033" s="9">
        <v>20</v>
      </c>
    </row>
    <row r="1034" spans="5:8" x14ac:dyDescent="0.2">
      <c r="E1034" s="9">
        <v>20</v>
      </c>
      <c r="H1034" s="9">
        <v>20</v>
      </c>
    </row>
    <row r="1035" spans="5:8" x14ac:dyDescent="0.2">
      <c r="E1035" s="9">
        <v>20</v>
      </c>
      <c r="H1035" s="9">
        <v>20</v>
      </c>
    </row>
    <row r="1036" spans="5:8" x14ac:dyDescent="0.2">
      <c r="E1036" s="9">
        <v>20</v>
      </c>
      <c r="H1036" s="9">
        <v>20</v>
      </c>
    </row>
    <row r="1037" spans="5:8" x14ac:dyDescent="0.2">
      <c r="E1037" s="9">
        <v>20</v>
      </c>
      <c r="H1037" s="9">
        <v>20</v>
      </c>
    </row>
    <row r="1038" spans="5:8" x14ac:dyDescent="0.2">
      <c r="E1038" s="9">
        <v>20</v>
      </c>
      <c r="H1038" s="9">
        <v>20</v>
      </c>
    </row>
    <row r="1039" spans="5:8" x14ac:dyDescent="0.2">
      <c r="E1039" s="9">
        <v>20</v>
      </c>
      <c r="H1039" s="9">
        <v>20</v>
      </c>
    </row>
    <row r="1040" spans="5:8" x14ac:dyDescent="0.2">
      <c r="E1040" s="9">
        <v>20</v>
      </c>
      <c r="H1040" s="9">
        <v>20</v>
      </c>
    </row>
    <row r="1041" spans="5:8" x14ac:dyDescent="0.2">
      <c r="E1041" s="9">
        <v>20</v>
      </c>
      <c r="H1041" s="9">
        <v>20</v>
      </c>
    </row>
    <row r="1042" spans="5:8" x14ac:dyDescent="0.2">
      <c r="E1042" s="9">
        <v>20</v>
      </c>
      <c r="H1042" s="9">
        <v>20</v>
      </c>
    </row>
    <row r="1043" spans="5:8" x14ac:dyDescent="0.2">
      <c r="E1043" s="9">
        <v>20</v>
      </c>
      <c r="H1043" s="9">
        <v>20</v>
      </c>
    </row>
    <row r="1044" spans="5:8" x14ac:dyDescent="0.2">
      <c r="E1044" s="9">
        <v>20</v>
      </c>
      <c r="H1044" s="9">
        <v>20</v>
      </c>
    </row>
    <row r="1045" spans="5:8" x14ac:dyDescent="0.2">
      <c r="E1045" s="9">
        <v>20</v>
      </c>
      <c r="H1045" s="9">
        <v>20</v>
      </c>
    </row>
    <row r="1046" spans="5:8" x14ac:dyDescent="0.2">
      <c r="E1046" s="9">
        <v>20</v>
      </c>
      <c r="H1046" s="9">
        <v>20</v>
      </c>
    </row>
    <row r="1047" spans="5:8" x14ac:dyDescent="0.2">
      <c r="E1047" s="9">
        <v>20</v>
      </c>
      <c r="H1047" s="9">
        <v>20</v>
      </c>
    </row>
    <row r="1048" spans="5:8" x14ac:dyDescent="0.2">
      <c r="E1048" s="9">
        <v>20</v>
      </c>
      <c r="H1048" s="9">
        <v>20</v>
      </c>
    </row>
    <row r="1049" spans="5:8" x14ac:dyDescent="0.2">
      <c r="E1049" s="9">
        <v>20</v>
      </c>
      <c r="H1049" s="9">
        <v>20</v>
      </c>
    </row>
    <row r="1050" spans="5:8" x14ac:dyDescent="0.2">
      <c r="E1050" s="9">
        <v>20</v>
      </c>
      <c r="H1050" s="9">
        <v>20</v>
      </c>
    </row>
    <row r="1051" spans="5:8" x14ac:dyDescent="0.2">
      <c r="E1051" s="9">
        <v>20</v>
      </c>
      <c r="H1051" s="9">
        <v>20</v>
      </c>
    </row>
    <row r="1052" spans="5:8" x14ac:dyDescent="0.2">
      <c r="E1052" s="9">
        <v>20</v>
      </c>
      <c r="H1052" s="9">
        <v>20</v>
      </c>
    </row>
    <row r="1053" spans="5:8" x14ac:dyDescent="0.2">
      <c r="E1053" s="9">
        <v>20</v>
      </c>
      <c r="H1053" s="9">
        <v>20</v>
      </c>
    </row>
    <row r="1054" spans="5:8" x14ac:dyDescent="0.2">
      <c r="E1054" s="9">
        <v>20</v>
      </c>
      <c r="H1054" s="9">
        <v>20</v>
      </c>
    </row>
    <row r="1055" spans="5:8" x14ac:dyDescent="0.2">
      <c r="E1055" s="9">
        <v>20</v>
      </c>
      <c r="H1055" s="9">
        <v>20</v>
      </c>
    </row>
    <row r="1056" spans="5:8" x14ac:dyDescent="0.2">
      <c r="E1056" s="9">
        <v>20</v>
      </c>
      <c r="H1056" s="9">
        <v>20</v>
      </c>
    </row>
    <row r="1057" spans="5:8" x14ac:dyDescent="0.2">
      <c r="E1057" s="9">
        <v>20</v>
      </c>
      <c r="H1057" s="9">
        <v>20</v>
      </c>
    </row>
    <row r="1058" spans="5:8" x14ac:dyDescent="0.2">
      <c r="E1058" s="9">
        <v>20</v>
      </c>
      <c r="H1058" s="9">
        <v>20</v>
      </c>
    </row>
    <row r="1059" spans="5:8" x14ac:dyDescent="0.2">
      <c r="E1059" s="9">
        <v>20</v>
      </c>
      <c r="H1059" s="9">
        <v>20</v>
      </c>
    </row>
    <row r="1060" spans="5:8" x14ac:dyDescent="0.2">
      <c r="E1060" s="9">
        <v>20</v>
      </c>
      <c r="H1060" s="9">
        <v>20</v>
      </c>
    </row>
    <row r="1061" spans="5:8" x14ac:dyDescent="0.2">
      <c r="E1061" s="9">
        <v>20</v>
      </c>
      <c r="H1061" s="9">
        <v>20</v>
      </c>
    </row>
    <row r="1062" spans="5:8" x14ac:dyDescent="0.2">
      <c r="E1062" s="9">
        <v>20</v>
      </c>
      <c r="H1062" s="9">
        <v>20</v>
      </c>
    </row>
    <row r="1063" spans="5:8" x14ac:dyDescent="0.2">
      <c r="E1063" s="9">
        <v>20</v>
      </c>
      <c r="H1063" s="9">
        <v>20</v>
      </c>
    </row>
    <row r="1064" spans="5:8" x14ac:dyDescent="0.2">
      <c r="E1064" s="9">
        <v>20</v>
      </c>
      <c r="H1064" s="9">
        <v>20</v>
      </c>
    </row>
    <row r="1065" spans="5:8" x14ac:dyDescent="0.2">
      <c r="E1065" s="9">
        <v>20</v>
      </c>
      <c r="H1065" s="9">
        <v>20</v>
      </c>
    </row>
    <row r="1066" spans="5:8" x14ac:dyDescent="0.2">
      <c r="E1066" s="9">
        <v>20</v>
      </c>
      <c r="H1066" s="9">
        <v>20</v>
      </c>
    </row>
    <row r="1067" spans="5:8" x14ac:dyDescent="0.2">
      <c r="E1067" s="9">
        <v>20</v>
      </c>
      <c r="H1067" s="9">
        <v>20</v>
      </c>
    </row>
    <row r="1068" spans="5:8" x14ac:dyDescent="0.2">
      <c r="E1068" s="9">
        <v>20</v>
      </c>
      <c r="H1068" s="9">
        <v>20</v>
      </c>
    </row>
    <row r="1069" spans="5:8" x14ac:dyDescent="0.2">
      <c r="E1069" s="9">
        <v>20</v>
      </c>
      <c r="H1069" s="9">
        <v>20</v>
      </c>
    </row>
    <row r="1070" spans="5:8" x14ac:dyDescent="0.2">
      <c r="E1070" s="9">
        <v>20</v>
      </c>
      <c r="H1070" s="9">
        <v>20</v>
      </c>
    </row>
    <row r="1071" spans="5:8" x14ac:dyDescent="0.2">
      <c r="E1071" s="9">
        <v>20</v>
      </c>
      <c r="H1071" s="9">
        <v>20</v>
      </c>
    </row>
    <row r="1072" spans="5:8" x14ac:dyDescent="0.2">
      <c r="E1072" s="9">
        <v>20</v>
      </c>
      <c r="H1072" s="9">
        <v>20</v>
      </c>
    </row>
    <row r="1073" spans="5:8" x14ac:dyDescent="0.2">
      <c r="E1073" s="9">
        <v>20</v>
      </c>
      <c r="H1073" s="9">
        <v>20</v>
      </c>
    </row>
    <row r="1074" spans="5:8" x14ac:dyDescent="0.2">
      <c r="E1074" s="9">
        <v>20</v>
      </c>
      <c r="H1074" s="9">
        <v>20</v>
      </c>
    </row>
    <row r="1075" spans="5:8" x14ac:dyDescent="0.2">
      <c r="E1075" s="9">
        <v>20</v>
      </c>
      <c r="H1075" s="9">
        <v>20</v>
      </c>
    </row>
    <row r="1076" spans="5:8" x14ac:dyDescent="0.2">
      <c r="E1076" s="9">
        <v>20</v>
      </c>
      <c r="H1076" s="9">
        <v>20</v>
      </c>
    </row>
    <row r="1077" spans="5:8" x14ac:dyDescent="0.2">
      <c r="E1077">
        <v>71</v>
      </c>
      <c r="H1077" s="9">
        <v>20</v>
      </c>
    </row>
    <row r="1078" spans="5:8" x14ac:dyDescent="0.2">
      <c r="E1078">
        <v>68</v>
      </c>
      <c r="H1078" s="9">
        <v>20</v>
      </c>
    </row>
    <row r="1079" spans="5:8" x14ac:dyDescent="0.2">
      <c r="E1079">
        <v>61</v>
      </c>
      <c r="H1079" s="9">
        <v>20</v>
      </c>
    </row>
    <row r="1080" spans="5:8" x14ac:dyDescent="0.2">
      <c r="E1080">
        <v>56</v>
      </c>
      <c r="H1080" s="9">
        <v>20</v>
      </c>
    </row>
    <row r="1081" spans="5:8" x14ac:dyDescent="0.2">
      <c r="E1081">
        <v>64</v>
      </c>
      <c r="H1081" s="9">
        <v>20</v>
      </c>
    </row>
    <row r="1082" spans="5:8" x14ac:dyDescent="0.2">
      <c r="E1082">
        <v>55</v>
      </c>
      <c r="H1082" s="9">
        <v>20</v>
      </c>
    </row>
    <row r="1083" spans="5:8" x14ac:dyDescent="0.2">
      <c r="E1083">
        <v>54</v>
      </c>
      <c r="H1083" s="9">
        <v>20</v>
      </c>
    </row>
    <row r="1084" spans="5:8" x14ac:dyDescent="0.2">
      <c r="E1084">
        <v>61</v>
      </c>
      <c r="H1084" s="9">
        <v>20</v>
      </c>
    </row>
    <row r="1085" spans="5:8" x14ac:dyDescent="0.2">
      <c r="E1085">
        <v>56</v>
      </c>
      <c r="H1085" s="9">
        <v>20</v>
      </c>
    </row>
    <row r="1086" spans="5:8" x14ac:dyDescent="0.2">
      <c r="E1086">
        <v>68</v>
      </c>
      <c r="H1086" s="9">
        <v>20</v>
      </c>
    </row>
    <row r="1087" spans="5:8" x14ac:dyDescent="0.2">
      <c r="E1087">
        <v>57</v>
      </c>
      <c r="H1087" s="9">
        <v>20</v>
      </c>
    </row>
    <row r="1088" spans="5:8" x14ac:dyDescent="0.2">
      <c r="E1088">
        <v>53</v>
      </c>
      <c r="H1088" s="9">
        <v>20</v>
      </c>
    </row>
    <row r="1089" spans="5:8" x14ac:dyDescent="0.2">
      <c r="E1089">
        <v>57</v>
      </c>
      <c r="H1089" s="9">
        <v>20</v>
      </c>
    </row>
    <row r="1090" spans="5:8" x14ac:dyDescent="0.2">
      <c r="E1090">
        <v>53</v>
      </c>
      <c r="H1090" s="9">
        <v>20</v>
      </c>
    </row>
    <row r="1091" spans="5:8" x14ac:dyDescent="0.2">
      <c r="E1091">
        <v>56</v>
      </c>
      <c r="H1091" s="9">
        <v>20</v>
      </c>
    </row>
    <row r="1092" spans="5:8" x14ac:dyDescent="0.2">
      <c r="E1092">
        <v>66</v>
      </c>
      <c r="H1092" s="9">
        <v>20</v>
      </c>
    </row>
    <row r="1093" spans="5:8" x14ac:dyDescent="0.2">
      <c r="E1093">
        <v>57</v>
      </c>
      <c r="H1093" s="9">
        <v>20</v>
      </c>
    </row>
    <row r="1094" spans="5:8" x14ac:dyDescent="0.2">
      <c r="E1094">
        <v>53</v>
      </c>
      <c r="H1094" s="9">
        <v>20</v>
      </c>
    </row>
    <row r="1095" spans="5:8" x14ac:dyDescent="0.2">
      <c r="E1095">
        <v>47</v>
      </c>
      <c r="H1095" s="9">
        <v>20</v>
      </c>
    </row>
    <row r="1096" spans="5:8" x14ac:dyDescent="0.2">
      <c r="E1096">
        <v>56</v>
      </c>
      <c r="H1096" s="9">
        <v>20</v>
      </c>
    </row>
    <row r="1097" spans="5:8" x14ac:dyDescent="0.2">
      <c r="E1097">
        <v>53</v>
      </c>
      <c r="H1097" s="9">
        <v>20</v>
      </c>
    </row>
    <row r="1098" spans="5:8" x14ac:dyDescent="0.2">
      <c r="E1098">
        <v>55</v>
      </c>
      <c r="H1098" s="9">
        <v>20</v>
      </c>
    </row>
    <row r="1099" spans="5:8" x14ac:dyDescent="0.2">
      <c r="E1099">
        <v>57</v>
      </c>
      <c r="H1099" s="9">
        <v>20</v>
      </c>
    </row>
    <row r="1100" spans="5:8" x14ac:dyDescent="0.2">
      <c r="E1100">
        <v>55</v>
      </c>
      <c r="H1100" s="9">
        <v>20</v>
      </c>
    </row>
    <row r="1101" spans="5:8" x14ac:dyDescent="0.2">
      <c r="E1101">
        <v>53</v>
      </c>
      <c r="H1101" s="9">
        <v>20</v>
      </c>
    </row>
    <row r="1102" spans="5:8" x14ac:dyDescent="0.2">
      <c r="E1102">
        <v>51</v>
      </c>
      <c r="H1102" s="9">
        <v>20</v>
      </c>
    </row>
    <row r="1103" spans="5:8" x14ac:dyDescent="0.2">
      <c r="E1103">
        <v>51</v>
      </c>
      <c r="H1103" s="9">
        <v>20</v>
      </c>
    </row>
    <row r="1104" spans="5:8" x14ac:dyDescent="0.2">
      <c r="E1104">
        <v>63</v>
      </c>
      <c r="H1104" s="9">
        <v>20</v>
      </c>
    </row>
    <row r="1105" spans="5:8" x14ac:dyDescent="0.2">
      <c r="E1105">
        <v>52</v>
      </c>
      <c r="H1105" s="9">
        <v>20</v>
      </c>
    </row>
    <row r="1106" spans="5:8" x14ac:dyDescent="0.2">
      <c r="E1106">
        <v>55</v>
      </c>
      <c r="H1106" s="9">
        <v>20</v>
      </c>
    </row>
    <row r="1107" spans="5:8" x14ac:dyDescent="0.2">
      <c r="E1107">
        <v>63</v>
      </c>
      <c r="H1107" s="9">
        <v>20</v>
      </c>
    </row>
    <row r="1108" spans="5:8" x14ac:dyDescent="0.2">
      <c r="E1108">
        <v>51</v>
      </c>
      <c r="H1108" s="9">
        <v>20</v>
      </c>
    </row>
    <row r="1109" spans="5:8" x14ac:dyDescent="0.2">
      <c r="E1109" s="8">
        <v>73</v>
      </c>
      <c r="H1109" s="9">
        <v>20</v>
      </c>
    </row>
    <row r="1110" spans="5:8" x14ac:dyDescent="0.2">
      <c r="E1110" s="9">
        <v>20</v>
      </c>
      <c r="H1110" s="9">
        <v>20</v>
      </c>
    </row>
    <row r="1111" spans="5:8" x14ac:dyDescent="0.2">
      <c r="E1111" s="9">
        <v>20</v>
      </c>
      <c r="H1111" s="9">
        <v>20</v>
      </c>
    </row>
    <row r="1112" spans="5:8" x14ac:dyDescent="0.2">
      <c r="E1112" s="9">
        <v>20</v>
      </c>
      <c r="H1112" s="9">
        <v>20</v>
      </c>
    </row>
    <row r="1113" spans="5:8" x14ac:dyDescent="0.2">
      <c r="E1113" s="9">
        <v>20</v>
      </c>
      <c r="H1113" s="9">
        <v>20</v>
      </c>
    </row>
    <row r="1114" spans="5:8" x14ac:dyDescent="0.2">
      <c r="E1114" s="9">
        <v>20</v>
      </c>
      <c r="H1114" s="9">
        <v>20</v>
      </c>
    </row>
    <row r="1115" spans="5:8" x14ac:dyDescent="0.2">
      <c r="E1115" s="9">
        <v>20</v>
      </c>
      <c r="H1115" s="9">
        <v>20</v>
      </c>
    </row>
    <row r="1116" spans="5:8" x14ac:dyDescent="0.2">
      <c r="E1116" s="9">
        <v>20</v>
      </c>
      <c r="H1116" s="9">
        <v>20</v>
      </c>
    </row>
    <row r="1117" spans="5:8" x14ac:dyDescent="0.2">
      <c r="E1117" s="9">
        <v>20</v>
      </c>
      <c r="H1117" s="9">
        <v>20</v>
      </c>
    </row>
    <row r="1118" spans="5:8" x14ac:dyDescent="0.2">
      <c r="E1118" s="9">
        <v>20</v>
      </c>
      <c r="H1118" s="9">
        <v>20</v>
      </c>
    </row>
    <row r="1119" spans="5:8" x14ac:dyDescent="0.2">
      <c r="E1119" s="9">
        <v>20</v>
      </c>
      <c r="H1119" s="9">
        <v>20</v>
      </c>
    </row>
    <row r="1120" spans="5:8" x14ac:dyDescent="0.2">
      <c r="E1120" s="9">
        <v>20</v>
      </c>
      <c r="H1120" s="9">
        <v>20</v>
      </c>
    </row>
    <row r="1121" spans="5:8" x14ac:dyDescent="0.2">
      <c r="E1121" s="9">
        <v>20</v>
      </c>
      <c r="H1121" s="9">
        <v>20</v>
      </c>
    </row>
    <row r="1122" spans="5:8" x14ac:dyDescent="0.2">
      <c r="E1122" s="9">
        <v>20</v>
      </c>
      <c r="H1122" s="9">
        <v>20</v>
      </c>
    </row>
    <row r="1123" spans="5:8" x14ac:dyDescent="0.2">
      <c r="E1123" s="9">
        <v>20</v>
      </c>
      <c r="H1123" s="9">
        <v>20</v>
      </c>
    </row>
    <row r="1124" spans="5:8" x14ac:dyDescent="0.2">
      <c r="E1124" s="9">
        <v>20</v>
      </c>
      <c r="H1124" s="9">
        <v>20</v>
      </c>
    </row>
    <row r="1125" spans="5:8" x14ac:dyDescent="0.2">
      <c r="E1125" s="9">
        <v>20</v>
      </c>
      <c r="H1125" s="9">
        <v>20</v>
      </c>
    </row>
    <row r="1126" spans="5:8" x14ac:dyDescent="0.2">
      <c r="E1126" s="9">
        <v>20</v>
      </c>
      <c r="H1126" s="9">
        <v>20</v>
      </c>
    </row>
    <row r="1127" spans="5:8" x14ac:dyDescent="0.2">
      <c r="E1127" s="9">
        <v>20</v>
      </c>
      <c r="H1127" s="9">
        <v>20</v>
      </c>
    </row>
    <row r="1128" spans="5:8" x14ac:dyDescent="0.2">
      <c r="E1128" s="9">
        <v>20</v>
      </c>
      <c r="H1128" s="9">
        <v>20</v>
      </c>
    </row>
    <row r="1129" spans="5:8" x14ac:dyDescent="0.2">
      <c r="E1129" s="9">
        <v>20</v>
      </c>
      <c r="H1129" s="9">
        <v>20</v>
      </c>
    </row>
    <row r="1130" spans="5:8" x14ac:dyDescent="0.2">
      <c r="E1130" s="9">
        <v>20</v>
      </c>
      <c r="H1130" s="9">
        <v>20</v>
      </c>
    </row>
    <row r="1131" spans="5:8" x14ac:dyDescent="0.2">
      <c r="E1131" s="9">
        <v>20</v>
      </c>
      <c r="H1131" s="9">
        <v>20</v>
      </c>
    </row>
    <row r="1132" spans="5:8" x14ac:dyDescent="0.2">
      <c r="E1132" s="9">
        <v>20</v>
      </c>
      <c r="H1132" s="9">
        <v>20</v>
      </c>
    </row>
    <row r="1133" spans="5:8" x14ac:dyDescent="0.2">
      <c r="E1133" s="9">
        <v>20</v>
      </c>
      <c r="H1133" s="9">
        <v>20</v>
      </c>
    </row>
    <row r="1134" spans="5:8" x14ac:dyDescent="0.2">
      <c r="E1134" s="9">
        <v>20</v>
      </c>
      <c r="H1134" s="9">
        <v>20</v>
      </c>
    </row>
    <row r="1135" spans="5:8" x14ac:dyDescent="0.2">
      <c r="E1135" s="9">
        <v>20</v>
      </c>
      <c r="H1135" s="9">
        <v>20</v>
      </c>
    </row>
    <row r="1136" spans="5:8" x14ac:dyDescent="0.2">
      <c r="E1136" s="9">
        <v>20</v>
      </c>
      <c r="H1136" s="9">
        <v>20</v>
      </c>
    </row>
    <row r="1137" spans="5:8" x14ac:dyDescent="0.2">
      <c r="E1137" s="9">
        <v>20</v>
      </c>
      <c r="H1137" s="9">
        <v>20</v>
      </c>
    </row>
    <row r="1138" spans="5:8" x14ac:dyDescent="0.2">
      <c r="E1138" s="9">
        <v>20</v>
      </c>
      <c r="H1138" s="9">
        <v>20</v>
      </c>
    </row>
    <row r="1139" spans="5:8" x14ac:dyDescent="0.2">
      <c r="E1139" s="9">
        <v>20</v>
      </c>
      <c r="H1139" s="9">
        <v>20</v>
      </c>
    </row>
    <row r="1140" spans="5:8" x14ac:dyDescent="0.2">
      <c r="E1140" s="9">
        <v>20</v>
      </c>
      <c r="H1140" s="9">
        <v>20</v>
      </c>
    </row>
    <row r="1141" spans="5:8" x14ac:dyDescent="0.2">
      <c r="E1141" s="9">
        <v>20</v>
      </c>
      <c r="H1141" s="9">
        <v>20</v>
      </c>
    </row>
    <row r="1142" spans="5:8" x14ac:dyDescent="0.2">
      <c r="E1142" s="9">
        <v>20</v>
      </c>
      <c r="H1142" s="9">
        <v>20</v>
      </c>
    </row>
    <row r="1143" spans="5:8" x14ac:dyDescent="0.2">
      <c r="E1143" s="9">
        <v>20</v>
      </c>
      <c r="H1143" s="9">
        <v>20</v>
      </c>
    </row>
    <row r="1144" spans="5:8" x14ac:dyDescent="0.2">
      <c r="E1144" s="9">
        <v>20</v>
      </c>
      <c r="H1144" s="9">
        <v>20</v>
      </c>
    </row>
    <row r="1145" spans="5:8" x14ac:dyDescent="0.2">
      <c r="E1145" s="9">
        <v>20</v>
      </c>
      <c r="H1145" s="9">
        <v>20</v>
      </c>
    </row>
    <row r="1146" spans="5:8" x14ac:dyDescent="0.2">
      <c r="E1146" s="9">
        <v>20</v>
      </c>
      <c r="H1146" s="9">
        <v>20</v>
      </c>
    </row>
    <row r="1147" spans="5:8" x14ac:dyDescent="0.2">
      <c r="E1147" s="9">
        <v>20</v>
      </c>
      <c r="H1147" s="9">
        <v>20</v>
      </c>
    </row>
    <row r="1148" spans="5:8" x14ac:dyDescent="0.2">
      <c r="E1148" s="9">
        <v>20</v>
      </c>
      <c r="H1148" s="9">
        <v>20</v>
      </c>
    </row>
    <row r="1149" spans="5:8" x14ac:dyDescent="0.2">
      <c r="E1149" s="9">
        <v>20</v>
      </c>
      <c r="H1149" s="9">
        <v>20</v>
      </c>
    </row>
    <row r="1150" spans="5:8" x14ac:dyDescent="0.2">
      <c r="E1150" s="9">
        <v>20</v>
      </c>
      <c r="H1150" s="9">
        <v>20</v>
      </c>
    </row>
    <row r="1151" spans="5:8" x14ac:dyDescent="0.2">
      <c r="E1151" s="9">
        <v>20</v>
      </c>
      <c r="H1151" s="9">
        <v>20</v>
      </c>
    </row>
    <row r="1152" spans="5:8" x14ac:dyDescent="0.2">
      <c r="E1152" s="9">
        <v>20</v>
      </c>
      <c r="H1152" s="9">
        <v>20</v>
      </c>
    </row>
    <row r="1153" spans="5:8" x14ac:dyDescent="0.2">
      <c r="E1153" s="9">
        <v>20</v>
      </c>
      <c r="H1153" s="9">
        <v>20</v>
      </c>
    </row>
    <row r="1154" spans="5:8" x14ac:dyDescent="0.2">
      <c r="E1154" s="9">
        <v>20</v>
      </c>
      <c r="H1154" s="9">
        <v>57</v>
      </c>
    </row>
    <row r="1155" spans="5:8" x14ac:dyDescent="0.2">
      <c r="E1155" s="9">
        <v>20</v>
      </c>
      <c r="H1155" s="9">
        <v>54</v>
      </c>
    </row>
    <row r="1156" spans="5:8" x14ac:dyDescent="0.2">
      <c r="E1156" s="9">
        <v>20</v>
      </c>
      <c r="H1156" s="9">
        <v>47</v>
      </c>
    </row>
    <row r="1157" spans="5:8" x14ac:dyDescent="0.2">
      <c r="E1157" s="9">
        <v>20</v>
      </c>
      <c r="H1157" s="9">
        <v>58</v>
      </c>
    </row>
    <row r="1158" spans="5:8" x14ac:dyDescent="0.2">
      <c r="E1158" s="9">
        <v>54</v>
      </c>
      <c r="H1158" s="9">
        <v>62</v>
      </c>
    </row>
    <row r="1159" spans="5:8" x14ac:dyDescent="0.2">
      <c r="E1159" s="9">
        <v>60</v>
      </c>
      <c r="H1159" s="9">
        <v>47</v>
      </c>
    </row>
    <row r="1160" spans="5:8" x14ac:dyDescent="0.2">
      <c r="E1160" s="9">
        <v>53</v>
      </c>
      <c r="H1160" s="9">
        <v>53</v>
      </c>
    </row>
    <row r="1161" spans="5:8" x14ac:dyDescent="0.2">
      <c r="E1161" s="9">
        <v>61</v>
      </c>
      <c r="H1161" s="9">
        <v>52</v>
      </c>
    </row>
    <row r="1162" spans="5:8" x14ac:dyDescent="0.2">
      <c r="E1162" s="11">
        <v>53</v>
      </c>
      <c r="H1162" s="9">
        <v>29</v>
      </c>
    </row>
    <row r="1163" spans="5:8" x14ac:dyDescent="0.2">
      <c r="E1163" s="9">
        <v>20</v>
      </c>
      <c r="H1163" s="9">
        <v>36</v>
      </c>
    </row>
    <row r="1164" spans="5:8" x14ac:dyDescent="0.2">
      <c r="E1164" s="9">
        <v>20</v>
      </c>
      <c r="H1164" s="9">
        <v>34</v>
      </c>
    </row>
    <row r="1165" spans="5:8" x14ac:dyDescent="0.2">
      <c r="E1165" s="9">
        <v>20</v>
      </c>
      <c r="H1165" s="9">
        <v>42</v>
      </c>
    </row>
    <row r="1166" spans="5:8" x14ac:dyDescent="0.2">
      <c r="E1166" s="9">
        <v>20</v>
      </c>
      <c r="H1166" s="9">
        <v>68</v>
      </c>
    </row>
    <row r="1167" spans="5:8" x14ac:dyDescent="0.2">
      <c r="E1167" s="9">
        <v>20</v>
      </c>
      <c r="H1167" s="9">
        <v>38</v>
      </c>
    </row>
    <row r="1168" spans="5:8" x14ac:dyDescent="0.2">
      <c r="E1168" s="9">
        <v>20</v>
      </c>
      <c r="H1168" s="9">
        <v>48</v>
      </c>
    </row>
    <row r="1169" spans="5:8" x14ac:dyDescent="0.2">
      <c r="E1169" s="9">
        <v>20</v>
      </c>
      <c r="H1169" s="9">
        <v>71</v>
      </c>
    </row>
    <row r="1170" spans="5:8" x14ac:dyDescent="0.2">
      <c r="E1170" s="9">
        <v>20</v>
      </c>
      <c r="H1170" s="9">
        <v>43</v>
      </c>
    </row>
    <row r="1171" spans="5:8" x14ac:dyDescent="0.2">
      <c r="E1171" s="9">
        <v>20</v>
      </c>
      <c r="H1171" s="9">
        <v>38</v>
      </c>
    </row>
    <row r="1172" spans="5:8" x14ac:dyDescent="0.2">
      <c r="E1172" s="9">
        <v>20</v>
      </c>
      <c r="H1172" s="9">
        <v>35</v>
      </c>
    </row>
    <row r="1173" spans="5:8" x14ac:dyDescent="0.2">
      <c r="E1173" s="9">
        <v>20</v>
      </c>
      <c r="H1173" s="11">
        <v>43</v>
      </c>
    </row>
    <row r="1174" spans="5:8" x14ac:dyDescent="0.2">
      <c r="E1174" s="9">
        <v>20</v>
      </c>
      <c r="H1174" s="9">
        <v>20</v>
      </c>
    </row>
    <row r="1175" spans="5:8" x14ac:dyDescent="0.2">
      <c r="E1175" s="9">
        <v>20</v>
      </c>
      <c r="H1175" s="9">
        <v>20</v>
      </c>
    </row>
    <row r="1176" spans="5:8" x14ac:dyDescent="0.2">
      <c r="E1176" s="9">
        <v>20</v>
      </c>
      <c r="H1176" s="9">
        <v>20</v>
      </c>
    </row>
    <row r="1177" spans="5:8" x14ac:dyDescent="0.2">
      <c r="E1177" s="9">
        <v>20</v>
      </c>
      <c r="H1177" s="9">
        <v>20</v>
      </c>
    </row>
    <row r="1178" spans="5:8" x14ac:dyDescent="0.2">
      <c r="E1178" s="9">
        <v>20</v>
      </c>
      <c r="H1178" s="9">
        <v>20</v>
      </c>
    </row>
    <row r="1179" spans="5:8" x14ac:dyDescent="0.2">
      <c r="E1179" s="9">
        <v>20</v>
      </c>
      <c r="H1179" s="9">
        <v>20</v>
      </c>
    </row>
    <row r="1180" spans="5:8" x14ac:dyDescent="0.2">
      <c r="E1180" s="9">
        <v>20</v>
      </c>
      <c r="H1180" s="9">
        <v>20</v>
      </c>
    </row>
    <row r="1181" spans="5:8" x14ac:dyDescent="0.2">
      <c r="E1181" s="9">
        <v>20</v>
      </c>
      <c r="H1181" s="9">
        <v>20</v>
      </c>
    </row>
    <row r="1182" spans="5:8" x14ac:dyDescent="0.2">
      <c r="E1182" s="9">
        <v>20</v>
      </c>
      <c r="H1182" s="9">
        <v>20</v>
      </c>
    </row>
    <row r="1183" spans="5:8" x14ac:dyDescent="0.2">
      <c r="E1183" s="9">
        <v>20</v>
      </c>
      <c r="H1183" s="9">
        <v>20</v>
      </c>
    </row>
    <row r="1184" spans="5:8" x14ac:dyDescent="0.2">
      <c r="E1184" s="9">
        <v>20</v>
      </c>
      <c r="H1184" s="9">
        <v>20</v>
      </c>
    </row>
    <row r="1185" spans="5:8" x14ac:dyDescent="0.2">
      <c r="E1185" s="9">
        <v>20</v>
      </c>
      <c r="H1185" s="9">
        <v>20</v>
      </c>
    </row>
    <row r="1186" spans="5:8" x14ac:dyDescent="0.2">
      <c r="E1186" s="9">
        <v>20</v>
      </c>
      <c r="H1186" s="9">
        <v>20</v>
      </c>
    </row>
    <row r="1187" spans="5:8" x14ac:dyDescent="0.2">
      <c r="E1187" s="9">
        <v>20</v>
      </c>
      <c r="H1187" s="9">
        <v>20</v>
      </c>
    </row>
    <row r="1188" spans="5:8" x14ac:dyDescent="0.2">
      <c r="E1188" s="9">
        <v>20</v>
      </c>
      <c r="H1188" s="9">
        <v>20</v>
      </c>
    </row>
    <row r="1189" spans="5:8" x14ac:dyDescent="0.2">
      <c r="E1189" s="9">
        <v>20</v>
      </c>
      <c r="H1189" s="9">
        <v>20</v>
      </c>
    </row>
    <row r="1190" spans="5:8" x14ac:dyDescent="0.2">
      <c r="E1190" s="9">
        <v>20</v>
      </c>
      <c r="H1190" s="9">
        <v>20</v>
      </c>
    </row>
    <row r="1191" spans="5:8" x14ac:dyDescent="0.2">
      <c r="E1191" s="9">
        <v>20</v>
      </c>
      <c r="H1191" s="9">
        <v>20</v>
      </c>
    </row>
    <row r="1192" spans="5:8" x14ac:dyDescent="0.2">
      <c r="E1192" s="9">
        <v>20</v>
      </c>
      <c r="H1192" s="9">
        <v>20</v>
      </c>
    </row>
    <row r="1193" spans="5:8" x14ac:dyDescent="0.2">
      <c r="E1193" s="9">
        <v>20</v>
      </c>
      <c r="H1193" s="9">
        <v>20</v>
      </c>
    </row>
    <row r="1194" spans="5:8" x14ac:dyDescent="0.2">
      <c r="E1194" s="9">
        <v>20</v>
      </c>
      <c r="H1194" s="9">
        <v>20</v>
      </c>
    </row>
    <row r="1195" spans="5:8" x14ac:dyDescent="0.2">
      <c r="E1195" s="9">
        <v>20</v>
      </c>
      <c r="H1195" s="9">
        <v>20</v>
      </c>
    </row>
    <row r="1196" spans="5:8" x14ac:dyDescent="0.2">
      <c r="E1196" s="9">
        <v>20</v>
      </c>
      <c r="H1196" s="9">
        <v>20</v>
      </c>
    </row>
    <row r="1197" spans="5:8" x14ac:dyDescent="0.2">
      <c r="E1197" s="9">
        <v>20</v>
      </c>
      <c r="H1197" s="9">
        <v>20</v>
      </c>
    </row>
    <row r="1198" spans="5:8" x14ac:dyDescent="0.2">
      <c r="E1198" s="9">
        <v>20</v>
      </c>
      <c r="H1198" s="9">
        <v>20</v>
      </c>
    </row>
    <row r="1199" spans="5:8" x14ac:dyDescent="0.2">
      <c r="E1199" s="9">
        <v>20</v>
      </c>
      <c r="H1199" s="9">
        <v>20</v>
      </c>
    </row>
    <row r="1200" spans="5:8" x14ac:dyDescent="0.2">
      <c r="E1200" s="9">
        <v>20</v>
      </c>
      <c r="H1200" s="9">
        <v>20</v>
      </c>
    </row>
    <row r="1201" spans="5:8" x14ac:dyDescent="0.2">
      <c r="E1201" s="9">
        <v>20</v>
      </c>
      <c r="H1201" s="9">
        <v>20</v>
      </c>
    </row>
    <row r="1202" spans="5:8" x14ac:dyDescent="0.2">
      <c r="E1202" s="9">
        <v>20</v>
      </c>
      <c r="H1202" s="9">
        <v>20</v>
      </c>
    </row>
    <row r="1203" spans="5:8" x14ac:dyDescent="0.2">
      <c r="E1203" s="9">
        <v>20</v>
      </c>
      <c r="H1203" s="9">
        <v>20</v>
      </c>
    </row>
    <row r="1204" spans="5:8" x14ac:dyDescent="0.2">
      <c r="E1204" s="9">
        <v>20</v>
      </c>
      <c r="H1204" s="9">
        <v>20</v>
      </c>
    </row>
    <row r="1205" spans="5:8" x14ac:dyDescent="0.2">
      <c r="E1205" s="9">
        <v>20</v>
      </c>
      <c r="H1205" s="9">
        <v>20</v>
      </c>
    </row>
    <row r="1206" spans="5:8" x14ac:dyDescent="0.2">
      <c r="E1206" s="9">
        <v>20</v>
      </c>
      <c r="H1206" s="9">
        <v>20</v>
      </c>
    </row>
    <row r="1207" spans="5:8" x14ac:dyDescent="0.2">
      <c r="E1207" s="9">
        <v>20</v>
      </c>
      <c r="H1207" s="9">
        <v>20</v>
      </c>
    </row>
    <row r="1208" spans="5:8" x14ac:dyDescent="0.2">
      <c r="E1208" s="9">
        <v>20</v>
      </c>
      <c r="H1208" s="9">
        <v>20</v>
      </c>
    </row>
    <row r="1209" spans="5:8" x14ac:dyDescent="0.2">
      <c r="E1209" s="9">
        <v>20</v>
      </c>
      <c r="H1209" s="9">
        <v>20</v>
      </c>
    </row>
    <row r="1210" spans="5:8" x14ac:dyDescent="0.2">
      <c r="E1210" s="9">
        <v>20</v>
      </c>
      <c r="H1210" s="9">
        <v>20</v>
      </c>
    </row>
    <row r="1211" spans="5:8" x14ac:dyDescent="0.2">
      <c r="E1211" s="9">
        <v>20</v>
      </c>
      <c r="H1211" s="9">
        <v>20</v>
      </c>
    </row>
    <row r="1212" spans="5:8" x14ac:dyDescent="0.2">
      <c r="E1212" s="9">
        <v>20</v>
      </c>
      <c r="H1212" s="9">
        <v>20</v>
      </c>
    </row>
    <row r="1213" spans="5:8" x14ac:dyDescent="0.2">
      <c r="E1213" s="9">
        <v>20</v>
      </c>
      <c r="H1213" s="9">
        <v>20</v>
      </c>
    </row>
    <row r="1214" spans="5:8" x14ac:dyDescent="0.2">
      <c r="E1214">
        <v>57</v>
      </c>
      <c r="H1214" s="9">
        <v>20</v>
      </c>
    </row>
    <row r="1215" spans="5:8" x14ac:dyDescent="0.2">
      <c r="E1215">
        <v>68</v>
      </c>
      <c r="H1215" s="9">
        <v>20</v>
      </c>
    </row>
    <row r="1216" spans="5:8" x14ac:dyDescent="0.2">
      <c r="E1216">
        <v>52</v>
      </c>
      <c r="H1216" s="9">
        <v>20</v>
      </c>
    </row>
    <row r="1217" spans="5:8" x14ac:dyDescent="0.2">
      <c r="E1217">
        <v>50</v>
      </c>
      <c r="H1217" s="9">
        <v>20</v>
      </c>
    </row>
    <row r="1218" spans="5:8" x14ac:dyDescent="0.2">
      <c r="E1218">
        <v>59</v>
      </c>
      <c r="H1218" s="9">
        <v>20</v>
      </c>
    </row>
    <row r="1219" spans="5:8" x14ac:dyDescent="0.2">
      <c r="E1219">
        <v>54</v>
      </c>
      <c r="H1219" s="9">
        <v>20</v>
      </c>
    </row>
    <row r="1220" spans="5:8" x14ac:dyDescent="0.2">
      <c r="E1220" s="8">
        <v>58</v>
      </c>
      <c r="H1220" s="9">
        <v>20</v>
      </c>
    </row>
    <row r="1221" spans="5:8" x14ac:dyDescent="0.2">
      <c r="H1221" s="9">
        <v>20</v>
      </c>
    </row>
    <row r="1222" spans="5:8" x14ac:dyDescent="0.2">
      <c r="H1222" s="9">
        <v>20</v>
      </c>
    </row>
    <row r="1223" spans="5:8" x14ac:dyDescent="0.2">
      <c r="H1223" s="9">
        <v>20</v>
      </c>
    </row>
    <row r="1224" spans="5:8" x14ac:dyDescent="0.2">
      <c r="H1224" s="9">
        <v>20</v>
      </c>
    </row>
    <row r="1225" spans="5:8" x14ac:dyDescent="0.2">
      <c r="H1225" s="9">
        <v>20</v>
      </c>
    </row>
    <row r="1226" spans="5:8" x14ac:dyDescent="0.2">
      <c r="H1226" s="9">
        <v>20</v>
      </c>
    </row>
    <row r="1227" spans="5:8" x14ac:dyDescent="0.2">
      <c r="H1227" s="9">
        <v>20</v>
      </c>
    </row>
    <row r="1228" spans="5:8" x14ac:dyDescent="0.2">
      <c r="H1228" s="9">
        <v>20</v>
      </c>
    </row>
    <row r="1229" spans="5:8" x14ac:dyDescent="0.2">
      <c r="H1229" s="9">
        <v>20</v>
      </c>
    </row>
    <row r="1230" spans="5:8" x14ac:dyDescent="0.2">
      <c r="H1230" s="9">
        <v>20</v>
      </c>
    </row>
    <row r="1231" spans="5:8" x14ac:dyDescent="0.2">
      <c r="H1231" s="9">
        <v>20</v>
      </c>
    </row>
    <row r="1232" spans="5:8" x14ac:dyDescent="0.2">
      <c r="H1232" s="9">
        <v>20</v>
      </c>
    </row>
    <row r="1233" spans="8:8" x14ac:dyDescent="0.2">
      <c r="H1233" s="9">
        <v>20</v>
      </c>
    </row>
    <row r="1234" spans="8:8" x14ac:dyDescent="0.2">
      <c r="H1234" s="9">
        <v>20</v>
      </c>
    </row>
    <row r="1235" spans="8:8" x14ac:dyDescent="0.2">
      <c r="H1235" s="9">
        <v>20</v>
      </c>
    </row>
    <row r="1236" spans="8:8" x14ac:dyDescent="0.2">
      <c r="H1236" s="9">
        <v>20</v>
      </c>
    </row>
    <row r="1237" spans="8:8" x14ac:dyDescent="0.2">
      <c r="H1237" s="9">
        <v>20</v>
      </c>
    </row>
    <row r="1238" spans="8:8" x14ac:dyDescent="0.2">
      <c r="H1238" s="9">
        <v>20</v>
      </c>
    </row>
    <row r="1239" spans="8:8" x14ac:dyDescent="0.2">
      <c r="H1239" s="9">
        <v>20</v>
      </c>
    </row>
    <row r="1240" spans="8:8" x14ac:dyDescent="0.2">
      <c r="H1240" s="9">
        <v>20</v>
      </c>
    </row>
    <row r="1241" spans="8:8" x14ac:dyDescent="0.2">
      <c r="H1241" s="9">
        <v>20</v>
      </c>
    </row>
    <row r="1242" spans="8:8" x14ac:dyDescent="0.2">
      <c r="H1242" s="9">
        <v>20</v>
      </c>
    </row>
    <row r="1243" spans="8:8" x14ac:dyDescent="0.2">
      <c r="H1243" s="9">
        <v>20</v>
      </c>
    </row>
    <row r="1244" spans="8:8" x14ac:dyDescent="0.2">
      <c r="H1244" s="9">
        <v>20</v>
      </c>
    </row>
    <row r="1245" spans="8:8" x14ac:dyDescent="0.2">
      <c r="H1245" s="9">
        <v>20</v>
      </c>
    </row>
    <row r="1246" spans="8:8" x14ac:dyDescent="0.2">
      <c r="H1246" s="9">
        <v>20</v>
      </c>
    </row>
    <row r="1247" spans="8:8" x14ac:dyDescent="0.2">
      <c r="H1247" s="9">
        <v>20</v>
      </c>
    </row>
    <row r="1248" spans="8:8" x14ac:dyDescent="0.2">
      <c r="H1248" s="9">
        <v>20</v>
      </c>
    </row>
    <row r="1249" spans="8:8" x14ac:dyDescent="0.2">
      <c r="H1249" s="9">
        <v>20</v>
      </c>
    </row>
    <row r="1250" spans="8:8" x14ac:dyDescent="0.2">
      <c r="H1250" s="9">
        <v>20</v>
      </c>
    </row>
    <row r="1251" spans="8:8" x14ac:dyDescent="0.2">
      <c r="H1251" s="9">
        <v>20</v>
      </c>
    </row>
    <row r="1252" spans="8:8" x14ac:dyDescent="0.2">
      <c r="H1252" s="9">
        <v>20</v>
      </c>
    </row>
    <row r="1253" spans="8:8" x14ac:dyDescent="0.2">
      <c r="H1253" s="9">
        <v>20</v>
      </c>
    </row>
    <row r="1254" spans="8:8" x14ac:dyDescent="0.2">
      <c r="H1254" s="9">
        <v>20</v>
      </c>
    </row>
    <row r="1255" spans="8:8" x14ac:dyDescent="0.2">
      <c r="H1255" s="9">
        <v>20</v>
      </c>
    </row>
    <row r="1256" spans="8:8" x14ac:dyDescent="0.2">
      <c r="H1256" s="9">
        <v>20</v>
      </c>
    </row>
    <row r="1257" spans="8:8" x14ac:dyDescent="0.2">
      <c r="H1257" s="9">
        <v>20</v>
      </c>
    </row>
    <row r="1258" spans="8:8" x14ac:dyDescent="0.2">
      <c r="H1258" s="9">
        <v>20</v>
      </c>
    </row>
    <row r="1259" spans="8:8" x14ac:dyDescent="0.2">
      <c r="H1259" s="9">
        <v>20</v>
      </c>
    </row>
    <row r="1260" spans="8:8" x14ac:dyDescent="0.2">
      <c r="H1260" s="9">
        <v>20</v>
      </c>
    </row>
    <row r="1261" spans="8:8" x14ac:dyDescent="0.2">
      <c r="H1261" s="9">
        <v>20</v>
      </c>
    </row>
    <row r="1262" spans="8:8" x14ac:dyDescent="0.2">
      <c r="H1262" s="9">
        <v>20</v>
      </c>
    </row>
    <row r="1263" spans="8:8" x14ac:dyDescent="0.2">
      <c r="H1263" s="9">
        <v>20</v>
      </c>
    </row>
    <row r="1264" spans="8:8" x14ac:dyDescent="0.2">
      <c r="H1264" s="9">
        <v>20</v>
      </c>
    </row>
    <row r="1265" spans="8:8" x14ac:dyDescent="0.2">
      <c r="H1265" s="9">
        <v>20</v>
      </c>
    </row>
    <row r="1266" spans="8:8" x14ac:dyDescent="0.2">
      <c r="H1266" s="9">
        <v>20</v>
      </c>
    </row>
    <row r="1267" spans="8:8" x14ac:dyDescent="0.2">
      <c r="H1267" s="9">
        <v>20</v>
      </c>
    </row>
    <row r="1268" spans="8:8" x14ac:dyDescent="0.2">
      <c r="H1268" s="9">
        <v>20</v>
      </c>
    </row>
    <row r="1269" spans="8:8" x14ac:dyDescent="0.2">
      <c r="H1269" s="9">
        <v>20</v>
      </c>
    </row>
    <row r="1270" spans="8:8" x14ac:dyDescent="0.2">
      <c r="H1270" s="9">
        <v>20</v>
      </c>
    </row>
    <row r="1271" spans="8:8" x14ac:dyDescent="0.2">
      <c r="H1271" s="9">
        <v>20</v>
      </c>
    </row>
    <row r="1272" spans="8:8" x14ac:dyDescent="0.2">
      <c r="H1272" s="9">
        <v>20</v>
      </c>
    </row>
    <row r="1273" spans="8:8" x14ac:dyDescent="0.2">
      <c r="H1273" s="9">
        <v>20</v>
      </c>
    </row>
    <row r="1274" spans="8:8" x14ac:dyDescent="0.2">
      <c r="H1274" s="9">
        <v>20</v>
      </c>
    </row>
    <row r="1275" spans="8:8" x14ac:dyDescent="0.2">
      <c r="H1275" s="9">
        <v>20</v>
      </c>
    </row>
    <row r="1276" spans="8:8" x14ac:dyDescent="0.2">
      <c r="H1276" s="9">
        <v>20</v>
      </c>
    </row>
    <row r="1277" spans="8:8" x14ac:dyDescent="0.2">
      <c r="H1277" s="9">
        <v>20</v>
      </c>
    </row>
    <row r="1278" spans="8:8" x14ac:dyDescent="0.2">
      <c r="H1278" s="9">
        <v>20</v>
      </c>
    </row>
    <row r="1279" spans="8:8" x14ac:dyDescent="0.2">
      <c r="H1279" s="9">
        <v>20</v>
      </c>
    </row>
    <row r="1280" spans="8:8" x14ac:dyDescent="0.2">
      <c r="H1280" s="9">
        <v>20</v>
      </c>
    </row>
    <row r="1281" spans="8:8" x14ac:dyDescent="0.2">
      <c r="H1281" s="9">
        <v>20</v>
      </c>
    </row>
    <row r="1282" spans="8:8" x14ac:dyDescent="0.2">
      <c r="H1282" s="9">
        <v>20</v>
      </c>
    </row>
    <row r="1283" spans="8:8" x14ac:dyDescent="0.2">
      <c r="H1283" s="9">
        <v>20</v>
      </c>
    </row>
    <row r="1284" spans="8:8" x14ac:dyDescent="0.2">
      <c r="H1284" s="9">
        <v>20</v>
      </c>
    </row>
    <row r="1285" spans="8:8" x14ac:dyDescent="0.2">
      <c r="H1285" s="9">
        <v>20</v>
      </c>
    </row>
    <row r="1286" spans="8:8" x14ac:dyDescent="0.2">
      <c r="H1286" s="9">
        <v>20</v>
      </c>
    </row>
    <row r="1287" spans="8:8" x14ac:dyDescent="0.2">
      <c r="H1287" s="9">
        <v>20</v>
      </c>
    </row>
    <row r="1288" spans="8:8" x14ac:dyDescent="0.2">
      <c r="H1288" s="9">
        <v>20</v>
      </c>
    </row>
    <row r="1289" spans="8:8" x14ac:dyDescent="0.2">
      <c r="H1289" s="9">
        <v>20</v>
      </c>
    </row>
    <row r="1290" spans="8:8" x14ac:dyDescent="0.2">
      <c r="H1290" s="9">
        <v>20</v>
      </c>
    </row>
    <row r="1291" spans="8:8" x14ac:dyDescent="0.2">
      <c r="H1291" s="9">
        <v>20</v>
      </c>
    </row>
    <row r="1292" spans="8:8" x14ac:dyDescent="0.2">
      <c r="H1292" s="9">
        <v>20</v>
      </c>
    </row>
    <row r="1293" spans="8:8" x14ac:dyDescent="0.2">
      <c r="H1293" s="9">
        <v>42</v>
      </c>
    </row>
    <row r="1294" spans="8:8" x14ac:dyDescent="0.2">
      <c r="H1294" s="9">
        <v>64</v>
      </c>
    </row>
    <row r="1295" spans="8:8" x14ac:dyDescent="0.2">
      <c r="H1295" s="9">
        <v>55</v>
      </c>
    </row>
    <row r="1296" spans="8:8" x14ac:dyDescent="0.2">
      <c r="H1296" s="9">
        <v>53</v>
      </c>
    </row>
    <row r="1297" spans="8:8" x14ac:dyDescent="0.2">
      <c r="H1297" s="9">
        <v>52</v>
      </c>
    </row>
    <row r="1298" spans="8:8" x14ac:dyDescent="0.2">
      <c r="H1298" s="9">
        <v>53</v>
      </c>
    </row>
    <row r="1299" spans="8:8" x14ac:dyDescent="0.2">
      <c r="H1299" s="9">
        <v>51</v>
      </c>
    </row>
    <row r="1300" spans="8:8" x14ac:dyDescent="0.2">
      <c r="H1300" s="9">
        <v>64</v>
      </c>
    </row>
    <row r="1301" spans="8:8" x14ac:dyDescent="0.2">
      <c r="H1301" s="9">
        <v>32</v>
      </c>
    </row>
    <row r="1302" spans="8:8" x14ac:dyDescent="0.2">
      <c r="H1302" s="9">
        <v>38</v>
      </c>
    </row>
  </sheetData>
  <mergeCells count="8">
    <mergeCell ref="A1:I1"/>
    <mergeCell ref="K1:T1"/>
    <mergeCell ref="A2:C2"/>
    <mergeCell ref="D2:F2"/>
    <mergeCell ref="G2:I2"/>
    <mergeCell ref="L2:N2"/>
    <mergeCell ref="O2:Q2"/>
    <mergeCell ref="R2:T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3787B-6DC2-8B43-8A76-925049FDFAC4}">
  <dimension ref="A1:G55"/>
  <sheetViews>
    <sheetView workbookViewId="0">
      <selection activeCell="H19" sqref="H19"/>
    </sheetView>
  </sheetViews>
  <sheetFormatPr baseColWidth="10" defaultRowHeight="16" x14ac:dyDescent="0.2"/>
  <sheetData>
    <row r="1" spans="1:7" ht="19" x14ac:dyDescent="0.25">
      <c r="A1" s="22" t="s">
        <v>50</v>
      </c>
      <c r="B1" s="22"/>
      <c r="C1" s="22"/>
      <c r="D1" s="22"/>
    </row>
    <row r="2" spans="1:7" x14ac:dyDescent="0.2">
      <c r="A2" s="27" t="s">
        <v>16</v>
      </c>
      <c r="B2" s="27" t="s">
        <v>45</v>
      </c>
      <c r="C2" s="27" t="s">
        <v>18</v>
      </c>
      <c r="D2" s="27" t="s">
        <v>48</v>
      </c>
      <c r="F2" s="27" t="s">
        <v>54</v>
      </c>
      <c r="G2" s="27" t="s">
        <v>55</v>
      </c>
    </row>
    <row r="3" spans="1:7" x14ac:dyDescent="0.2">
      <c r="A3" t="s">
        <v>1</v>
      </c>
      <c r="B3">
        <v>1</v>
      </c>
      <c r="C3" t="s">
        <v>46</v>
      </c>
      <c r="D3">
        <v>60</v>
      </c>
      <c r="F3" t="s">
        <v>46</v>
      </c>
      <c r="G3" t="s">
        <v>26</v>
      </c>
    </row>
    <row r="4" spans="1:7" x14ac:dyDescent="0.2">
      <c r="A4" t="s">
        <v>1</v>
      </c>
      <c r="B4">
        <v>1</v>
      </c>
      <c r="C4" t="s">
        <v>46</v>
      </c>
      <c r="D4">
        <v>33</v>
      </c>
      <c r="F4" t="s">
        <v>47</v>
      </c>
      <c r="G4" t="s">
        <v>27</v>
      </c>
    </row>
    <row r="5" spans="1:7" x14ac:dyDescent="0.2">
      <c r="A5" t="s">
        <v>1</v>
      </c>
      <c r="B5">
        <v>1</v>
      </c>
      <c r="C5" t="s">
        <v>46</v>
      </c>
      <c r="D5">
        <v>31</v>
      </c>
    </row>
    <row r="6" spans="1:7" x14ac:dyDescent="0.2">
      <c r="A6" t="s">
        <v>1</v>
      </c>
      <c r="B6">
        <v>1</v>
      </c>
      <c r="C6" t="s">
        <v>46</v>
      </c>
      <c r="D6">
        <v>20</v>
      </c>
    </row>
    <row r="7" spans="1:7" x14ac:dyDescent="0.2">
      <c r="A7" t="s">
        <v>1</v>
      </c>
      <c r="B7">
        <v>1</v>
      </c>
      <c r="C7" t="s">
        <v>46</v>
      </c>
      <c r="D7">
        <v>20</v>
      </c>
    </row>
    <row r="8" spans="1:7" x14ac:dyDescent="0.2">
      <c r="A8" t="s">
        <v>1</v>
      </c>
      <c r="B8">
        <v>2</v>
      </c>
      <c r="C8" t="s">
        <v>46</v>
      </c>
      <c r="D8">
        <v>55</v>
      </c>
    </row>
    <row r="9" spans="1:7" x14ac:dyDescent="0.2">
      <c r="A9" t="s">
        <v>1</v>
      </c>
      <c r="B9">
        <v>2</v>
      </c>
      <c r="C9" t="s">
        <v>46</v>
      </c>
      <c r="D9">
        <v>57</v>
      </c>
    </row>
    <row r="10" spans="1:7" x14ac:dyDescent="0.2">
      <c r="A10" t="s">
        <v>1</v>
      </c>
      <c r="B10">
        <v>2</v>
      </c>
      <c r="C10" t="s">
        <v>46</v>
      </c>
      <c r="D10">
        <v>41</v>
      </c>
    </row>
    <row r="11" spans="1:7" x14ac:dyDescent="0.2">
      <c r="A11" t="s">
        <v>1</v>
      </c>
      <c r="B11">
        <v>2</v>
      </c>
      <c r="C11" t="s">
        <v>46</v>
      </c>
      <c r="D11">
        <v>32</v>
      </c>
    </row>
    <row r="12" spans="1:7" x14ac:dyDescent="0.2">
      <c r="A12" t="s">
        <v>1</v>
      </c>
      <c r="B12">
        <v>2</v>
      </c>
      <c r="C12" t="s">
        <v>46</v>
      </c>
      <c r="D12">
        <v>32</v>
      </c>
    </row>
    <row r="13" spans="1:7" x14ac:dyDescent="0.2">
      <c r="A13" t="s">
        <v>1</v>
      </c>
      <c r="B13">
        <v>2</v>
      </c>
      <c r="C13" t="s">
        <v>46</v>
      </c>
      <c r="D13">
        <v>20</v>
      </c>
    </row>
    <row r="14" spans="1:7" x14ac:dyDescent="0.2">
      <c r="A14" t="s">
        <v>1</v>
      </c>
      <c r="B14">
        <v>2</v>
      </c>
      <c r="C14" t="s">
        <v>46</v>
      </c>
      <c r="D14">
        <v>20</v>
      </c>
    </row>
    <row r="15" spans="1:7" x14ac:dyDescent="0.2">
      <c r="A15" t="s">
        <v>1</v>
      </c>
      <c r="B15">
        <v>2</v>
      </c>
      <c r="C15" t="s">
        <v>46</v>
      </c>
      <c r="D15">
        <v>20</v>
      </c>
    </row>
    <row r="16" spans="1:7" x14ac:dyDescent="0.2">
      <c r="A16" t="s">
        <v>1</v>
      </c>
      <c r="B16">
        <v>3</v>
      </c>
      <c r="C16" t="s">
        <v>46</v>
      </c>
      <c r="D16">
        <v>54</v>
      </c>
    </row>
    <row r="17" spans="1:4" x14ac:dyDescent="0.2">
      <c r="A17" t="s">
        <v>1</v>
      </c>
      <c r="B17">
        <v>3</v>
      </c>
      <c r="C17" t="s">
        <v>46</v>
      </c>
      <c r="D17">
        <v>20</v>
      </c>
    </row>
    <row r="18" spans="1:4" x14ac:dyDescent="0.2">
      <c r="A18" t="s">
        <v>1</v>
      </c>
      <c r="B18">
        <v>3</v>
      </c>
      <c r="C18" t="s">
        <v>46</v>
      </c>
      <c r="D18">
        <v>20</v>
      </c>
    </row>
    <row r="19" spans="1:4" x14ac:dyDescent="0.2">
      <c r="A19" t="s">
        <v>1</v>
      </c>
      <c r="B19">
        <v>3</v>
      </c>
      <c r="C19" t="s">
        <v>47</v>
      </c>
      <c r="D19">
        <v>30</v>
      </c>
    </row>
    <row r="20" spans="1:4" x14ac:dyDescent="0.2">
      <c r="A20" t="s">
        <v>1</v>
      </c>
      <c r="B20">
        <v>4</v>
      </c>
      <c r="C20" t="s">
        <v>46</v>
      </c>
      <c r="D20">
        <v>72</v>
      </c>
    </row>
    <row r="21" spans="1:4" x14ac:dyDescent="0.2">
      <c r="A21" t="s">
        <v>1</v>
      </c>
      <c r="B21">
        <v>4</v>
      </c>
      <c r="C21" t="s">
        <v>46</v>
      </c>
      <c r="D21">
        <v>61</v>
      </c>
    </row>
    <row r="22" spans="1:4" x14ac:dyDescent="0.2">
      <c r="A22" t="s">
        <v>1</v>
      </c>
      <c r="B22">
        <v>4</v>
      </c>
      <c r="C22" t="s">
        <v>46</v>
      </c>
      <c r="D22">
        <v>57</v>
      </c>
    </row>
    <row r="23" spans="1:4" x14ac:dyDescent="0.2">
      <c r="A23" t="s">
        <v>1</v>
      </c>
      <c r="B23">
        <v>4</v>
      </c>
      <c r="C23" t="s">
        <v>46</v>
      </c>
      <c r="D23">
        <v>47</v>
      </c>
    </row>
    <row r="24" spans="1:4" x14ac:dyDescent="0.2">
      <c r="A24" t="s">
        <v>1</v>
      </c>
      <c r="B24">
        <v>4</v>
      </c>
      <c r="C24" t="s">
        <v>46</v>
      </c>
      <c r="D24">
        <v>31</v>
      </c>
    </row>
    <row r="25" spans="1:4" x14ac:dyDescent="0.2">
      <c r="A25" t="s">
        <v>1</v>
      </c>
      <c r="B25">
        <v>4</v>
      </c>
      <c r="C25" t="s">
        <v>46</v>
      </c>
      <c r="D25">
        <v>32</v>
      </c>
    </row>
    <row r="26" spans="1:4" x14ac:dyDescent="0.2">
      <c r="A26" t="s">
        <v>1</v>
      </c>
      <c r="B26">
        <v>4</v>
      </c>
      <c r="C26" t="s">
        <v>46</v>
      </c>
      <c r="D26">
        <v>20</v>
      </c>
    </row>
    <row r="27" spans="1:4" x14ac:dyDescent="0.2">
      <c r="A27" t="s">
        <v>1</v>
      </c>
      <c r="B27">
        <v>4</v>
      </c>
      <c r="C27" t="s">
        <v>46</v>
      </c>
      <c r="D27">
        <v>20</v>
      </c>
    </row>
    <row r="28" spans="1:4" x14ac:dyDescent="0.2">
      <c r="A28" t="s">
        <v>1</v>
      </c>
      <c r="B28">
        <v>4</v>
      </c>
      <c r="C28" t="s">
        <v>46</v>
      </c>
      <c r="D28">
        <v>20</v>
      </c>
    </row>
    <row r="29" spans="1:4" x14ac:dyDescent="0.2">
      <c r="A29" t="s">
        <v>1</v>
      </c>
      <c r="B29">
        <v>4</v>
      </c>
      <c r="C29" t="s">
        <v>46</v>
      </c>
      <c r="D29">
        <v>20</v>
      </c>
    </row>
    <row r="30" spans="1:4" x14ac:dyDescent="0.2">
      <c r="A30" t="s">
        <v>1</v>
      </c>
      <c r="B30">
        <v>4</v>
      </c>
      <c r="C30" t="s">
        <v>47</v>
      </c>
      <c r="D30">
        <v>54</v>
      </c>
    </row>
    <row r="31" spans="1:4" x14ac:dyDescent="0.2">
      <c r="A31" t="s">
        <v>2</v>
      </c>
      <c r="B31">
        <v>1</v>
      </c>
      <c r="C31" t="s">
        <v>46</v>
      </c>
      <c r="D31">
        <v>71</v>
      </c>
    </row>
    <row r="32" spans="1:4" x14ac:dyDescent="0.2">
      <c r="A32" t="s">
        <v>2</v>
      </c>
      <c r="B32">
        <v>1</v>
      </c>
      <c r="C32" t="s">
        <v>46</v>
      </c>
      <c r="D32">
        <v>50</v>
      </c>
    </row>
    <row r="33" spans="1:4" x14ac:dyDescent="0.2">
      <c r="A33" t="s">
        <v>2</v>
      </c>
      <c r="B33">
        <v>1</v>
      </c>
      <c r="C33" t="s">
        <v>46</v>
      </c>
      <c r="D33">
        <v>36</v>
      </c>
    </row>
    <row r="34" spans="1:4" x14ac:dyDescent="0.2">
      <c r="A34" t="s">
        <v>2</v>
      </c>
      <c r="B34">
        <v>1</v>
      </c>
      <c r="C34" t="s">
        <v>46</v>
      </c>
      <c r="D34">
        <v>37</v>
      </c>
    </row>
    <row r="35" spans="1:4" x14ac:dyDescent="0.2">
      <c r="A35" t="s">
        <v>2</v>
      </c>
      <c r="B35">
        <v>1</v>
      </c>
      <c r="C35" t="s">
        <v>46</v>
      </c>
      <c r="D35">
        <v>20</v>
      </c>
    </row>
    <row r="36" spans="1:4" x14ac:dyDescent="0.2">
      <c r="A36" t="s">
        <v>2</v>
      </c>
      <c r="B36">
        <v>1</v>
      </c>
      <c r="C36" t="s">
        <v>46</v>
      </c>
      <c r="D36">
        <v>20</v>
      </c>
    </row>
    <row r="37" spans="1:4" x14ac:dyDescent="0.2">
      <c r="A37" t="s">
        <v>2</v>
      </c>
      <c r="B37">
        <v>2</v>
      </c>
      <c r="C37" t="s">
        <v>46</v>
      </c>
      <c r="D37">
        <v>20</v>
      </c>
    </row>
    <row r="38" spans="1:4" x14ac:dyDescent="0.2">
      <c r="A38" t="s">
        <v>2</v>
      </c>
      <c r="B38">
        <v>2</v>
      </c>
      <c r="C38" t="s">
        <v>46</v>
      </c>
      <c r="D38">
        <v>20</v>
      </c>
    </row>
    <row r="39" spans="1:4" x14ac:dyDescent="0.2">
      <c r="A39" t="s">
        <v>2</v>
      </c>
      <c r="B39">
        <v>2</v>
      </c>
      <c r="C39" t="s">
        <v>46</v>
      </c>
      <c r="D39">
        <v>20</v>
      </c>
    </row>
    <row r="40" spans="1:4" x14ac:dyDescent="0.2">
      <c r="A40" t="s">
        <v>2</v>
      </c>
      <c r="B40">
        <v>2</v>
      </c>
      <c r="C40" t="s">
        <v>46</v>
      </c>
      <c r="D40">
        <v>20</v>
      </c>
    </row>
    <row r="41" spans="1:4" x14ac:dyDescent="0.2">
      <c r="A41" t="s">
        <v>2</v>
      </c>
      <c r="B41">
        <v>2</v>
      </c>
      <c r="C41" t="s">
        <v>46</v>
      </c>
      <c r="D41">
        <v>20</v>
      </c>
    </row>
    <row r="42" spans="1:4" x14ac:dyDescent="0.2">
      <c r="A42" t="s">
        <v>2</v>
      </c>
      <c r="B42">
        <v>3</v>
      </c>
      <c r="C42" t="s">
        <v>46</v>
      </c>
      <c r="D42">
        <v>60</v>
      </c>
    </row>
    <row r="43" spans="1:4" x14ac:dyDescent="0.2">
      <c r="A43" t="s">
        <v>2</v>
      </c>
      <c r="B43">
        <v>3</v>
      </c>
      <c r="C43" t="s">
        <v>46</v>
      </c>
      <c r="D43">
        <v>56</v>
      </c>
    </row>
    <row r="44" spans="1:4" x14ac:dyDescent="0.2">
      <c r="A44" t="s">
        <v>2</v>
      </c>
      <c r="B44">
        <v>3</v>
      </c>
      <c r="C44" t="s">
        <v>46</v>
      </c>
      <c r="D44">
        <v>52</v>
      </c>
    </row>
    <row r="45" spans="1:4" x14ac:dyDescent="0.2">
      <c r="A45" t="s">
        <v>2</v>
      </c>
      <c r="B45">
        <v>3</v>
      </c>
      <c r="C45" t="s">
        <v>46</v>
      </c>
      <c r="D45">
        <v>33</v>
      </c>
    </row>
    <row r="46" spans="1:4" x14ac:dyDescent="0.2">
      <c r="A46" t="s">
        <v>2</v>
      </c>
      <c r="B46">
        <v>3</v>
      </c>
      <c r="C46" t="s">
        <v>46</v>
      </c>
      <c r="D46">
        <v>20</v>
      </c>
    </row>
    <row r="47" spans="1:4" x14ac:dyDescent="0.2">
      <c r="A47" t="s">
        <v>2</v>
      </c>
      <c r="B47">
        <v>3</v>
      </c>
      <c r="C47" t="s">
        <v>46</v>
      </c>
      <c r="D47">
        <v>20</v>
      </c>
    </row>
    <row r="48" spans="1:4" x14ac:dyDescent="0.2">
      <c r="A48" t="s">
        <v>2</v>
      </c>
      <c r="B48">
        <v>3</v>
      </c>
      <c r="C48" t="s">
        <v>46</v>
      </c>
      <c r="D48">
        <v>20</v>
      </c>
    </row>
    <row r="49" spans="1:4" x14ac:dyDescent="0.2">
      <c r="A49" t="s">
        <v>2</v>
      </c>
      <c r="B49">
        <v>3</v>
      </c>
      <c r="C49" t="s">
        <v>46</v>
      </c>
      <c r="D49">
        <v>20</v>
      </c>
    </row>
    <row r="50" spans="1:4" x14ac:dyDescent="0.2">
      <c r="A50" t="s">
        <v>2</v>
      </c>
      <c r="B50">
        <v>4</v>
      </c>
      <c r="C50" t="s">
        <v>46</v>
      </c>
      <c r="D50">
        <v>45</v>
      </c>
    </row>
    <row r="51" spans="1:4" x14ac:dyDescent="0.2">
      <c r="A51" t="s">
        <v>2</v>
      </c>
      <c r="B51">
        <v>4</v>
      </c>
      <c r="C51" t="s">
        <v>46</v>
      </c>
      <c r="D51">
        <v>49</v>
      </c>
    </row>
    <row r="52" spans="1:4" x14ac:dyDescent="0.2">
      <c r="A52" t="s">
        <v>2</v>
      </c>
      <c r="B52">
        <v>4</v>
      </c>
      <c r="C52" t="s">
        <v>46</v>
      </c>
      <c r="D52">
        <v>20</v>
      </c>
    </row>
    <row r="53" spans="1:4" x14ac:dyDescent="0.2">
      <c r="A53" t="s">
        <v>2</v>
      </c>
      <c r="B53">
        <v>4</v>
      </c>
      <c r="C53" t="s">
        <v>46</v>
      </c>
      <c r="D53">
        <v>20</v>
      </c>
    </row>
    <row r="54" spans="1:4" x14ac:dyDescent="0.2">
      <c r="A54" t="s">
        <v>2</v>
      </c>
      <c r="B54">
        <v>4</v>
      </c>
      <c r="C54" t="s">
        <v>46</v>
      </c>
      <c r="D54">
        <v>20</v>
      </c>
    </row>
    <row r="55" spans="1:4" x14ac:dyDescent="0.2">
      <c r="A55" t="s">
        <v>2</v>
      </c>
      <c r="B55">
        <v>4</v>
      </c>
      <c r="C55" t="s">
        <v>46</v>
      </c>
      <c r="D55">
        <v>20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9F56-75C4-204B-BEA5-CE494FBFB6C8}">
  <dimension ref="A1:I286"/>
  <sheetViews>
    <sheetView workbookViewId="0">
      <selection activeCell="H2" sqref="H2:I6"/>
    </sheetView>
  </sheetViews>
  <sheetFormatPr baseColWidth="10" defaultRowHeight="16" x14ac:dyDescent="0.2"/>
  <sheetData>
    <row r="1" spans="1:9" ht="19" x14ac:dyDescent="0.25">
      <c r="A1" s="22" t="s">
        <v>51</v>
      </c>
      <c r="B1" s="22"/>
      <c r="C1" s="22"/>
      <c r="D1" s="22"/>
      <c r="E1" s="22"/>
    </row>
    <row r="2" spans="1:9" x14ac:dyDescent="0.2">
      <c r="A2" s="27" t="s">
        <v>16</v>
      </c>
      <c r="B2" s="27" t="s">
        <v>52</v>
      </c>
      <c r="C2" s="27" t="s">
        <v>45</v>
      </c>
      <c r="D2" s="27" t="s">
        <v>18</v>
      </c>
      <c r="E2" s="27" t="s">
        <v>48</v>
      </c>
      <c r="H2" s="27" t="s">
        <v>54</v>
      </c>
      <c r="I2" s="27" t="s">
        <v>55</v>
      </c>
    </row>
    <row r="3" spans="1:9" x14ac:dyDescent="0.2">
      <c r="A3" t="s">
        <v>0</v>
      </c>
      <c r="B3">
        <v>1</v>
      </c>
      <c r="C3">
        <v>1</v>
      </c>
      <c r="D3" t="s">
        <v>46</v>
      </c>
      <c r="E3">
        <v>58</v>
      </c>
      <c r="H3" t="s">
        <v>46</v>
      </c>
      <c r="I3" t="s">
        <v>26</v>
      </c>
    </row>
    <row r="4" spans="1:9" x14ac:dyDescent="0.2">
      <c r="A4" t="s">
        <v>0</v>
      </c>
      <c r="B4">
        <v>1</v>
      </c>
      <c r="C4">
        <v>1</v>
      </c>
      <c r="D4" t="s">
        <v>47</v>
      </c>
      <c r="E4">
        <v>73</v>
      </c>
      <c r="H4" t="s">
        <v>47</v>
      </c>
      <c r="I4" t="s">
        <v>27</v>
      </c>
    </row>
    <row r="5" spans="1:9" x14ac:dyDescent="0.2">
      <c r="A5" t="s">
        <v>0</v>
      </c>
      <c r="B5">
        <v>1</v>
      </c>
      <c r="C5">
        <v>2</v>
      </c>
      <c r="D5" t="s">
        <v>46</v>
      </c>
      <c r="E5">
        <v>10</v>
      </c>
      <c r="H5" t="s">
        <v>53</v>
      </c>
      <c r="I5" t="s">
        <v>56</v>
      </c>
    </row>
    <row r="6" spans="1:9" x14ac:dyDescent="0.2">
      <c r="A6" t="s">
        <v>0</v>
      </c>
      <c r="B6">
        <v>1</v>
      </c>
      <c r="C6">
        <v>2</v>
      </c>
      <c r="D6" t="s">
        <v>46</v>
      </c>
      <c r="E6">
        <v>70</v>
      </c>
      <c r="H6" t="s">
        <v>49</v>
      </c>
      <c r="I6" t="s">
        <v>57</v>
      </c>
    </row>
    <row r="7" spans="1:9" x14ac:dyDescent="0.2">
      <c r="A7" t="s">
        <v>0</v>
      </c>
      <c r="B7">
        <v>1</v>
      </c>
      <c r="C7">
        <v>3</v>
      </c>
      <c r="D7" t="s">
        <v>46</v>
      </c>
      <c r="E7">
        <v>60</v>
      </c>
    </row>
    <row r="8" spans="1:9" x14ac:dyDescent="0.2">
      <c r="A8" t="s">
        <v>0</v>
      </c>
      <c r="B8">
        <v>1</v>
      </c>
      <c r="C8">
        <v>3</v>
      </c>
      <c r="D8" s="8" t="s">
        <v>46</v>
      </c>
      <c r="E8" s="8">
        <v>58</v>
      </c>
    </row>
    <row r="9" spans="1:9" x14ac:dyDescent="0.2">
      <c r="A9" t="s">
        <v>0</v>
      </c>
      <c r="B9">
        <v>2</v>
      </c>
      <c r="C9">
        <v>1</v>
      </c>
      <c r="D9" s="9" t="s">
        <v>46</v>
      </c>
      <c r="E9" s="9">
        <v>20</v>
      </c>
    </row>
    <row r="10" spans="1:9" x14ac:dyDescent="0.2">
      <c r="A10" t="s">
        <v>0</v>
      </c>
      <c r="B10">
        <v>2</v>
      </c>
      <c r="C10">
        <v>1</v>
      </c>
      <c r="D10" s="9" t="s">
        <v>47</v>
      </c>
      <c r="E10" s="9">
        <v>64</v>
      </c>
    </row>
    <row r="11" spans="1:9" x14ac:dyDescent="0.2">
      <c r="A11" t="s">
        <v>0</v>
      </c>
      <c r="B11">
        <v>2</v>
      </c>
      <c r="C11">
        <v>1</v>
      </c>
      <c r="D11" s="9" t="s">
        <v>47</v>
      </c>
      <c r="E11" s="9">
        <v>69</v>
      </c>
    </row>
    <row r="12" spans="1:9" x14ac:dyDescent="0.2">
      <c r="A12" t="s">
        <v>0</v>
      </c>
      <c r="B12">
        <v>2</v>
      </c>
      <c r="C12">
        <v>1</v>
      </c>
      <c r="D12" s="9" t="s">
        <v>46</v>
      </c>
      <c r="E12" s="9">
        <v>20</v>
      </c>
    </row>
    <row r="13" spans="1:9" x14ac:dyDescent="0.2">
      <c r="A13" t="s">
        <v>0</v>
      </c>
      <c r="B13">
        <v>2</v>
      </c>
      <c r="C13">
        <v>1</v>
      </c>
      <c r="D13" s="8" t="s">
        <v>46</v>
      </c>
      <c r="E13" s="8">
        <v>20</v>
      </c>
    </row>
    <row r="14" spans="1:9" x14ac:dyDescent="0.2">
      <c r="A14" t="s">
        <v>0</v>
      </c>
      <c r="B14">
        <v>3</v>
      </c>
      <c r="C14">
        <v>2</v>
      </c>
      <c r="D14" s="9" t="s">
        <v>46</v>
      </c>
      <c r="E14" s="9">
        <v>10</v>
      </c>
    </row>
    <row r="15" spans="1:9" x14ac:dyDescent="0.2">
      <c r="A15" t="s">
        <v>0</v>
      </c>
      <c r="B15">
        <v>3</v>
      </c>
      <c r="C15">
        <v>2</v>
      </c>
      <c r="D15" s="9" t="s">
        <v>46</v>
      </c>
      <c r="E15" s="9">
        <v>10</v>
      </c>
    </row>
    <row r="16" spans="1:9" x14ac:dyDescent="0.2">
      <c r="A16" t="s">
        <v>0</v>
      </c>
      <c r="B16">
        <v>3</v>
      </c>
      <c r="C16">
        <v>2</v>
      </c>
      <c r="D16" s="9" t="s">
        <v>46</v>
      </c>
      <c r="E16" s="9">
        <v>10</v>
      </c>
    </row>
    <row r="17" spans="1:5" x14ac:dyDescent="0.2">
      <c r="A17" t="s">
        <v>0</v>
      </c>
      <c r="B17">
        <v>3</v>
      </c>
      <c r="C17">
        <v>2</v>
      </c>
      <c r="D17" s="9" t="s">
        <v>46</v>
      </c>
      <c r="E17" s="9">
        <v>20</v>
      </c>
    </row>
    <row r="18" spans="1:5" x14ac:dyDescent="0.2">
      <c r="A18" t="s">
        <v>0</v>
      </c>
      <c r="B18">
        <v>3</v>
      </c>
      <c r="C18">
        <v>3</v>
      </c>
      <c r="D18" s="9" t="s">
        <v>46</v>
      </c>
      <c r="E18" s="9">
        <v>10</v>
      </c>
    </row>
    <row r="19" spans="1:5" x14ac:dyDescent="0.2">
      <c r="A19" t="s">
        <v>0</v>
      </c>
      <c r="B19">
        <v>3</v>
      </c>
      <c r="C19">
        <v>3</v>
      </c>
      <c r="D19" s="9" t="s">
        <v>46</v>
      </c>
      <c r="E19" s="9">
        <v>10</v>
      </c>
    </row>
    <row r="20" spans="1:5" x14ac:dyDescent="0.2">
      <c r="A20" t="s">
        <v>0</v>
      </c>
      <c r="B20">
        <v>3</v>
      </c>
      <c r="C20">
        <v>3</v>
      </c>
      <c r="D20" s="8" t="s">
        <v>47</v>
      </c>
      <c r="E20" s="8">
        <v>82</v>
      </c>
    </row>
    <row r="21" spans="1:5" x14ac:dyDescent="0.2">
      <c r="A21" t="s">
        <v>0</v>
      </c>
      <c r="B21">
        <v>4</v>
      </c>
      <c r="C21">
        <v>1</v>
      </c>
      <c r="D21" s="9" t="s">
        <v>46</v>
      </c>
      <c r="E21" s="9">
        <v>30</v>
      </c>
    </row>
    <row r="22" spans="1:5" x14ac:dyDescent="0.2">
      <c r="A22" t="s">
        <v>0</v>
      </c>
      <c r="B22">
        <v>4</v>
      </c>
      <c r="C22">
        <v>1</v>
      </c>
      <c r="D22" s="9" t="s">
        <v>46</v>
      </c>
      <c r="E22" s="9">
        <v>30</v>
      </c>
    </row>
    <row r="23" spans="1:5" x14ac:dyDescent="0.2">
      <c r="A23" t="s">
        <v>0</v>
      </c>
      <c r="B23">
        <v>4</v>
      </c>
      <c r="C23">
        <v>1</v>
      </c>
      <c r="D23" s="9" t="s">
        <v>46</v>
      </c>
      <c r="E23" s="9">
        <v>65</v>
      </c>
    </row>
    <row r="24" spans="1:5" x14ac:dyDescent="0.2">
      <c r="A24" t="s">
        <v>0</v>
      </c>
      <c r="B24">
        <v>4</v>
      </c>
      <c r="C24">
        <v>1</v>
      </c>
      <c r="D24" s="9" t="s">
        <v>47</v>
      </c>
      <c r="E24" s="9">
        <v>70</v>
      </c>
    </row>
    <row r="25" spans="1:5" x14ac:dyDescent="0.2">
      <c r="A25" t="s">
        <v>0</v>
      </c>
      <c r="B25">
        <v>4</v>
      </c>
      <c r="C25">
        <v>2</v>
      </c>
      <c r="D25" s="9" t="s">
        <v>46</v>
      </c>
      <c r="E25" s="9">
        <v>10</v>
      </c>
    </row>
    <row r="26" spans="1:5" x14ac:dyDescent="0.2">
      <c r="A26" t="s">
        <v>0</v>
      </c>
      <c r="B26">
        <v>4</v>
      </c>
      <c r="C26" s="8">
        <v>3</v>
      </c>
      <c r="D26" s="11" t="s">
        <v>46</v>
      </c>
      <c r="E26" s="11">
        <v>55</v>
      </c>
    </row>
    <row r="27" spans="1:5" x14ac:dyDescent="0.2">
      <c r="A27" t="s">
        <v>0</v>
      </c>
      <c r="B27">
        <v>5</v>
      </c>
      <c r="C27">
        <v>2</v>
      </c>
      <c r="D27" s="9" t="s">
        <v>46</v>
      </c>
      <c r="E27" s="9">
        <v>10</v>
      </c>
    </row>
    <row r="28" spans="1:5" x14ac:dyDescent="0.2">
      <c r="A28" t="s">
        <v>0</v>
      </c>
      <c r="B28">
        <v>5</v>
      </c>
      <c r="C28">
        <v>2</v>
      </c>
      <c r="D28" s="9" t="s">
        <v>46</v>
      </c>
      <c r="E28" s="9">
        <v>10</v>
      </c>
    </row>
    <row r="29" spans="1:5" x14ac:dyDescent="0.2">
      <c r="A29" t="s">
        <v>0</v>
      </c>
      <c r="B29">
        <v>5</v>
      </c>
      <c r="C29">
        <v>2</v>
      </c>
      <c r="D29" s="9" t="s">
        <v>46</v>
      </c>
      <c r="E29" s="9">
        <v>10</v>
      </c>
    </row>
    <row r="30" spans="1:5" x14ac:dyDescent="0.2">
      <c r="A30" t="s">
        <v>0</v>
      </c>
      <c r="B30">
        <v>5</v>
      </c>
      <c r="C30">
        <v>3</v>
      </c>
      <c r="D30" s="9" t="s">
        <v>47</v>
      </c>
      <c r="E30" s="9">
        <v>75</v>
      </c>
    </row>
    <row r="31" spans="1:5" x14ac:dyDescent="0.2">
      <c r="A31" t="s">
        <v>0</v>
      </c>
      <c r="B31">
        <v>5</v>
      </c>
      <c r="C31">
        <v>3</v>
      </c>
      <c r="D31" s="8" t="s">
        <v>47</v>
      </c>
      <c r="E31" s="8">
        <v>75</v>
      </c>
    </row>
    <row r="32" spans="1:5" x14ac:dyDescent="0.2">
      <c r="A32" t="s">
        <v>0</v>
      </c>
      <c r="B32">
        <v>6</v>
      </c>
      <c r="C32">
        <v>1</v>
      </c>
      <c r="D32" s="9" t="s">
        <v>46</v>
      </c>
      <c r="E32" s="9">
        <v>70</v>
      </c>
    </row>
    <row r="33" spans="1:5" x14ac:dyDescent="0.2">
      <c r="A33" t="s">
        <v>0</v>
      </c>
      <c r="B33">
        <v>6</v>
      </c>
      <c r="C33">
        <v>1</v>
      </c>
      <c r="D33" s="9" t="s">
        <v>47</v>
      </c>
      <c r="E33" s="9">
        <v>65</v>
      </c>
    </row>
    <row r="34" spans="1:5" x14ac:dyDescent="0.2">
      <c r="A34" t="s">
        <v>0</v>
      </c>
      <c r="B34">
        <v>6</v>
      </c>
      <c r="C34">
        <v>2</v>
      </c>
      <c r="D34" s="9" t="s">
        <v>46</v>
      </c>
      <c r="E34" s="9">
        <v>75</v>
      </c>
    </row>
    <row r="35" spans="1:5" x14ac:dyDescent="0.2">
      <c r="A35" t="s">
        <v>0</v>
      </c>
      <c r="B35">
        <v>6</v>
      </c>
      <c r="C35">
        <v>2</v>
      </c>
      <c r="D35" s="9" t="s">
        <v>46</v>
      </c>
      <c r="E35" s="9">
        <v>20</v>
      </c>
    </row>
    <row r="36" spans="1:5" x14ac:dyDescent="0.2">
      <c r="A36" t="s">
        <v>0</v>
      </c>
      <c r="B36">
        <v>6</v>
      </c>
      <c r="C36">
        <v>2</v>
      </c>
      <c r="D36" s="9" t="s">
        <v>46</v>
      </c>
      <c r="E36" s="9">
        <v>20</v>
      </c>
    </row>
    <row r="37" spans="1:5" x14ac:dyDescent="0.2">
      <c r="A37" t="s">
        <v>0</v>
      </c>
      <c r="B37">
        <v>6</v>
      </c>
      <c r="C37">
        <v>3</v>
      </c>
      <c r="D37" s="9" t="s">
        <v>46</v>
      </c>
      <c r="E37" s="9">
        <v>30</v>
      </c>
    </row>
    <row r="38" spans="1:5" x14ac:dyDescent="0.2">
      <c r="A38" t="s">
        <v>0</v>
      </c>
      <c r="B38">
        <v>6</v>
      </c>
      <c r="C38">
        <v>3</v>
      </c>
      <c r="D38" s="11" t="s">
        <v>46</v>
      </c>
      <c r="E38" s="11">
        <v>20</v>
      </c>
    </row>
    <row r="39" spans="1:5" x14ac:dyDescent="0.2">
      <c r="A39" t="s">
        <v>0</v>
      </c>
      <c r="B39">
        <v>7</v>
      </c>
      <c r="C39">
        <v>1</v>
      </c>
      <c r="D39" s="9" t="s">
        <v>46</v>
      </c>
      <c r="E39" s="9">
        <v>70</v>
      </c>
    </row>
    <row r="40" spans="1:5" x14ac:dyDescent="0.2">
      <c r="A40" t="s">
        <v>0</v>
      </c>
      <c r="B40">
        <v>7</v>
      </c>
      <c r="C40">
        <v>1</v>
      </c>
      <c r="D40" s="9" t="s">
        <v>46</v>
      </c>
      <c r="E40" s="9">
        <v>30</v>
      </c>
    </row>
    <row r="41" spans="1:5" x14ac:dyDescent="0.2">
      <c r="A41" t="s">
        <v>0</v>
      </c>
      <c r="B41">
        <v>7</v>
      </c>
      <c r="C41">
        <v>1</v>
      </c>
      <c r="D41" s="9" t="s">
        <v>47</v>
      </c>
      <c r="E41" s="9">
        <v>85</v>
      </c>
    </row>
    <row r="42" spans="1:5" x14ac:dyDescent="0.2">
      <c r="A42" t="s">
        <v>0</v>
      </c>
      <c r="B42">
        <v>7</v>
      </c>
      <c r="C42">
        <v>1</v>
      </c>
      <c r="D42" s="9" t="s">
        <v>47</v>
      </c>
      <c r="E42" s="9">
        <v>75</v>
      </c>
    </row>
    <row r="43" spans="1:5" x14ac:dyDescent="0.2">
      <c r="A43" t="s">
        <v>0</v>
      </c>
      <c r="B43">
        <v>7</v>
      </c>
      <c r="C43">
        <v>1</v>
      </c>
      <c r="D43" s="9" t="s">
        <v>47</v>
      </c>
      <c r="E43" s="9">
        <v>75</v>
      </c>
    </row>
    <row r="44" spans="1:5" x14ac:dyDescent="0.2">
      <c r="A44" t="s">
        <v>0</v>
      </c>
      <c r="B44">
        <v>7</v>
      </c>
      <c r="C44">
        <v>2</v>
      </c>
      <c r="D44" s="9" t="s">
        <v>46</v>
      </c>
      <c r="E44" s="9">
        <v>70</v>
      </c>
    </row>
    <row r="45" spans="1:5" x14ac:dyDescent="0.2">
      <c r="A45" t="s">
        <v>0</v>
      </c>
      <c r="B45">
        <v>7</v>
      </c>
      <c r="C45">
        <v>2</v>
      </c>
      <c r="D45" s="9" t="s">
        <v>46</v>
      </c>
      <c r="E45" s="9">
        <v>30</v>
      </c>
    </row>
    <row r="46" spans="1:5" x14ac:dyDescent="0.2">
      <c r="A46" t="s">
        <v>0</v>
      </c>
      <c r="B46">
        <v>7</v>
      </c>
      <c r="C46">
        <v>2</v>
      </c>
      <c r="D46" s="9" t="s">
        <v>49</v>
      </c>
      <c r="E46" s="9">
        <v>60</v>
      </c>
    </row>
    <row r="47" spans="1:5" x14ac:dyDescent="0.2">
      <c r="A47" t="s">
        <v>0</v>
      </c>
      <c r="B47">
        <v>7</v>
      </c>
      <c r="C47">
        <v>2</v>
      </c>
      <c r="D47" s="9" t="s">
        <v>46</v>
      </c>
      <c r="E47" s="9">
        <v>70</v>
      </c>
    </row>
    <row r="48" spans="1:5" x14ac:dyDescent="0.2">
      <c r="A48" t="s">
        <v>0</v>
      </c>
      <c r="B48">
        <v>7</v>
      </c>
      <c r="C48">
        <v>2</v>
      </c>
      <c r="D48" s="9" t="s">
        <v>46</v>
      </c>
      <c r="E48" s="9">
        <v>30</v>
      </c>
    </row>
    <row r="49" spans="1:5" x14ac:dyDescent="0.2">
      <c r="A49" t="s">
        <v>0</v>
      </c>
      <c r="B49">
        <v>7</v>
      </c>
      <c r="C49">
        <v>2</v>
      </c>
      <c r="D49" s="9" t="s">
        <v>49</v>
      </c>
      <c r="E49" s="9">
        <v>60</v>
      </c>
    </row>
    <row r="50" spans="1:5" x14ac:dyDescent="0.2">
      <c r="A50" t="s">
        <v>0</v>
      </c>
      <c r="B50">
        <v>7</v>
      </c>
      <c r="C50">
        <v>3</v>
      </c>
      <c r="D50" s="9" t="s">
        <v>46</v>
      </c>
      <c r="E50" s="9">
        <v>70</v>
      </c>
    </row>
    <row r="51" spans="1:5" x14ac:dyDescent="0.2">
      <c r="A51" t="s">
        <v>0</v>
      </c>
      <c r="B51">
        <v>7</v>
      </c>
      <c r="C51">
        <v>3</v>
      </c>
      <c r="D51" s="11" t="s">
        <v>46</v>
      </c>
      <c r="E51" s="11">
        <v>70</v>
      </c>
    </row>
    <row r="52" spans="1:5" x14ac:dyDescent="0.2">
      <c r="A52" t="s">
        <v>0</v>
      </c>
      <c r="B52">
        <v>8</v>
      </c>
      <c r="C52">
        <v>1</v>
      </c>
      <c r="D52" s="9" t="s">
        <v>46</v>
      </c>
      <c r="E52" s="9">
        <v>46</v>
      </c>
    </row>
    <row r="53" spans="1:5" x14ac:dyDescent="0.2">
      <c r="A53" t="s">
        <v>0</v>
      </c>
      <c r="B53">
        <v>8</v>
      </c>
      <c r="C53">
        <v>2</v>
      </c>
      <c r="D53" s="9" t="s">
        <v>46</v>
      </c>
      <c r="E53" s="9">
        <v>64</v>
      </c>
    </row>
    <row r="54" spans="1:5" x14ac:dyDescent="0.2">
      <c r="A54" t="s">
        <v>0</v>
      </c>
      <c r="B54">
        <v>8</v>
      </c>
      <c r="C54">
        <v>2</v>
      </c>
      <c r="D54" s="9" t="s">
        <v>46</v>
      </c>
      <c r="E54" s="9">
        <v>41</v>
      </c>
    </row>
    <row r="55" spans="1:5" x14ac:dyDescent="0.2">
      <c r="A55" t="s">
        <v>0</v>
      </c>
      <c r="B55">
        <v>8</v>
      </c>
      <c r="C55">
        <v>2</v>
      </c>
      <c r="D55" s="9" t="s">
        <v>46</v>
      </c>
      <c r="E55" s="9">
        <v>45</v>
      </c>
    </row>
    <row r="56" spans="1:5" x14ac:dyDescent="0.2">
      <c r="A56" t="s">
        <v>0</v>
      </c>
      <c r="B56">
        <v>8</v>
      </c>
      <c r="C56">
        <v>2</v>
      </c>
      <c r="D56" s="9" t="s">
        <v>49</v>
      </c>
      <c r="E56" s="9">
        <v>67</v>
      </c>
    </row>
    <row r="57" spans="1:5" x14ac:dyDescent="0.2">
      <c r="A57" t="s">
        <v>0</v>
      </c>
      <c r="B57">
        <v>8</v>
      </c>
      <c r="C57">
        <v>3</v>
      </c>
      <c r="D57" s="9" t="s">
        <v>46</v>
      </c>
      <c r="E57" s="9">
        <v>67</v>
      </c>
    </row>
    <row r="58" spans="1:5" x14ac:dyDescent="0.2">
      <c r="A58" t="s">
        <v>0</v>
      </c>
      <c r="B58">
        <v>8</v>
      </c>
      <c r="C58">
        <v>3</v>
      </c>
      <c r="D58" s="9" t="s">
        <v>46</v>
      </c>
      <c r="E58" s="9">
        <v>39</v>
      </c>
    </row>
    <row r="59" spans="1:5" x14ac:dyDescent="0.2">
      <c r="A59" t="s">
        <v>0</v>
      </c>
      <c r="B59">
        <v>8</v>
      </c>
      <c r="C59">
        <v>3</v>
      </c>
      <c r="D59" s="9" t="s">
        <v>47</v>
      </c>
      <c r="E59" s="9">
        <v>86</v>
      </c>
    </row>
    <row r="60" spans="1:5" x14ac:dyDescent="0.2">
      <c r="A60" t="s">
        <v>0</v>
      </c>
      <c r="B60">
        <v>8</v>
      </c>
      <c r="C60">
        <v>3</v>
      </c>
      <c r="D60" s="11" t="s">
        <v>47</v>
      </c>
      <c r="E60" s="11">
        <v>93</v>
      </c>
    </row>
    <row r="61" spans="1:5" x14ac:dyDescent="0.2">
      <c r="A61" t="s">
        <v>0</v>
      </c>
      <c r="B61">
        <v>9</v>
      </c>
      <c r="C61">
        <v>2</v>
      </c>
      <c r="D61" s="9" t="s">
        <v>49</v>
      </c>
      <c r="E61" s="9">
        <v>65</v>
      </c>
    </row>
    <row r="62" spans="1:5" x14ac:dyDescent="0.2">
      <c r="A62" t="s">
        <v>0</v>
      </c>
      <c r="B62">
        <v>9</v>
      </c>
      <c r="C62">
        <v>2</v>
      </c>
      <c r="D62" s="9" t="s">
        <v>49</v>
      </c>
      <c r="E62" s="9">
        <v>65</v>
      </c>
    </row>
    <row r="63" spans="1:5" x14ac:dyDescent="0.2">
      <c r="A63" t="s">
        <v>0</v>
      </c>
      <c r="B63">
        <v>9</v>
      </c>
      <c r="C63">
        <v>2</v>
      </c>
      <c r="D63" s="9" t="s">
        <v>49</v>
      </c>
      <c r="E63" s="9">
        <v>65</v>
      </c>
    </row>
    <row r="64" spans="1:5" x14ac:dyDescent="0.2">
      <c r="A64" t="s">
        <v>0</v>
      </c>
      <c r="B64">
        <v>9</v>
      </c>
      <c r="C64" s="8">
        <v>3</v>
      </c>
      <c r="D64" s="11" t="s">
        <v>53</v>
      </c>
      <c r="E64" s="11">
        <v>120</v>
      </c>
    </row>
    <row r="65" spans="1:5" x14ac:dyDescent="0.2">
      <c r="A65" t="s">
        <v>0</v>
      </c>
      <c r="B65">
        <v>10</v>
      </c>
      <c r="C65">
        <v>2</v>
      </c>
      <c r="D65" s="9" t="s">
        <v>46</v>
      </c>
      <c r="E65" s="9">
        <v>61</v>
      </c>
    </row>
    <row r="66" spans="1:5" x14ac:dyDescent="0.2">
      <c r="A66" t="s">
        <v>0</v>
      </c>
      <c r="B66">
        <v>10</v>
      </c>
      <c r="C66">
        <v>2</v>
      </c>
      <c r="D66" s="9" t="s">
        <v>46</v>
      </c>
      <c r="E66" s="9">
        <v>78</v>
      </c>
    </row>
    <row r="67" spans="1:5" x14ac:dyDescent="0.2">
      <c r="A67" t="s">
        <v>0</v>
      </c>
      <c r="B67">
        <v>10</v>
      </c>
      <c r="C67">
        <v>2</v>
      </c>
      <c r="D67" s="9" t="s">
        <v>49</v>
      </c>
      <c r="E67" s="9">
        <v>70</v>
      </c>
    </row>
    <row r="68" spans="1:5" x14ac:dyDescent="0.2">
      <c r="A68" t="s">
        <v>0</v>
      </c>
      <c r="B68">
        <v>10</v>
      </c>
      <c r="C68">
        <v>2</v>
      </c>
      <c r="D68" s="9" t="s">
        <v>47</v>
      </c>
      <c r="E68" s="9">
        <v>85</v>
      </c>
    </row>
    <row r="69" spans="1:5" ht="17" thickBot="1" x14ac:dyDescent="0.25">
      <c r="A69" s="32" t="s">
        <v>0</v>
      </c>
      <c r="B69">
        <v>10</v>
      </c>
      <c r="C69">
        <v>2</v>
      </c>
      <c r="D69" s="33" t="s">
        <v>46</v>
      </c>
      <c r="E69" s="33">
        <v>45</v>
      </c>
    </row>
    <row r="70" spans="1:5" ht="17" thickTop="1" x14ac:dyDescent="0.2">
      <c r="A70" t="s">
        <v>1</v>
      </c>
      <c r="B70">
        <v>1</v>
      </c>
      <c r="C70" s="5">
        <v>1</v>
      </c>
      <c r="D70" s="5" t="s">
        <v>46</v>
      </c>
      <c r="E70" s="5">
        <v>55</v>
      </c>
    </row>
    <row r="71" spans="1:5" x14ac:dyDescent="0.2">
      <c r="A71" t="s">
        <v>1</v>
      </c>
      <c r="B71">
        <v>2</v>
      </c>
      <c r="C71" s="6">
        <v>1</v>
      </c>
      <c r="D71" s="6" t="s">
        <v>46</v>
      </c>
      <c r="E71" s="6">
        <v>50</v>
      </c>
    </row>
    <row r="72" spans="1:5" x14ac:dyDescent="0.2">
      <c r="A72" t="s">
        <v>1</v>
      </c>
      <c r="B72">
        <v>2</v>
      </c>
      <c r="C72" s="6">
        <v>1</v>
      </c>
      <c r="D72" s="6" t="s">
        <v>46</v>
      </c>
      <c r="E72" s="6">
        <v>56</v>
      </c>
    </row>
    <row r="73" spans="1:5" x14ac:dyDescent="0.2">
      <c r="A73" t="s">
        <v>1</v>
      </c>
      <c r="B73">
        <v>2</v>
      </c>
      <c r="C73" s="6">
        <v>1</v>
      </c>
      <c r="D73" s="6" t="s">
        <v>46</v>
      </c>
      <c r="E73" s="6">
        <v>64</v>
      </c>
    </row>
    <row r="74" spans="1:5" x14ac:dyDescent="0.2">
      <c r="A74" t="s">
        <v>1</v>
      </c>
      <c r="B74">
        <v>2</v>
      </c>
      <c r="C74" s="6">
        <v>2</v>
      </c>
      <c r="D74" s="6" t="s">
        <v>46</v>
      </c>
      <c r="E74" s="6">
        <v>54</v>
      </c>
    </row>
    <row r="75" spans="1:5" x14ac:dyDescent="0.2">
      <c r="A75" t="s">
        <v>1</v>
      </c>
      <c r="B75">
        <v>2</v>
      </c>
      <c r="C75" s="6">
        <v>2</v>
      </c>
      <c r="D75" s="6" t="s">
        <v>47</v>
      </c>
      <c r="E75" s="6">
        <v>70</v>
      </c>
    </row>
    <row r="76" spans="1:5" x14ac:dyDescent="0.2">
      <c r="A76" t="s">
        <v>1</v>
      </c>
      <c r="B76">
        <v>2</v>
      </c>
      <c r="C76" s="6">
        <v>3</v>
      </c>
      <c r="D76" s="6" t="s">
        <v>46</v>
      </c>
      <c r="E76" s="6">
        <v>10</v>
      </c>
    </row>
    <row r="77" spans="1:5" x14ac:dyDescent="0.2">
      <c r="A77" t="s">
        <v>1</v>
      </c>
      <c r="B77">
        <v>2</v>
      </c>
      <c r="C77" s="6">
        <v>3</v>
      </c>
      <c r="D77" s="5" t="s">
        <v>46</v>
      </c>
      <c r="E77" s="5">
        <v>58</v>
      </c>
    </row>
    <row r="78" spans="1:5" x14ac:dyDescent="0.2">
      <c r="A78" t="s">
        <v>1</v>
      </c>
      <c r="B78">
        <v>3</v>
      </c>
      <c r="C78" s="6">
        <v>1</v>
      </c>
      <c r="D78" s="6" t="s">
        <v>47</v>
      </c>
      <c r="E78" s="6">
        <v>74</v>
      </c>
    </row>
    <row r="79" spans="1:5" x14ac:dyDescent="0.2">
      <c r="A79" t="s">
        <v>1</v>
      </c>
      <c r="B79">
        <v>3</v>
      </c>
      <c r="C79" s="6">
        <v>1</v>
      </c>
      <c r="D79" s="6" t="s">
        <v>46</v>
      </c>
      <c r="E79" s="6">
        <v>53</v>
      </c>
    </row>
    <row r="80" spans="1:5" x14ac:dyDescent="0.2">
      <c r="A80" t="s">
        <v>1</v>
      </c>
      <c r="B80">
        <v>3</v>
      </c>
      <c r="C80" s="6">
        <v>1</v>
      </c>
      <c r="D80" s="6" t="s">
        <v>46</v>
      </c>
      <c r="E80" s="6">
        <v>20</v>
      </c>
    </row>
    <row r="81" spans="1:5" x14ac:dyDescent="0.2">
      <c r="A81" t="s">
        <v>1</v>
      </c>
      <c r="B81">
        <v>3</v>
      </c>
      <c r="C81" s="6">
        <v>2</v>
      </c>
      <c r="D81" s="6" t="s">
        <v>46</v>
      </c>
      <c r="E81" s="6">
        <v>10</v>
      </c>
    </row>
    <row r="82" spans="1:5" x14ac:dyDescent="0.2">
      <c r="A82" t="s">
        <v>1</v>
      </c>
      <c r="B82">
        <v>3</v>
      </c>
      <c r="C82" s="6">
        <v>2</v>
      </c>
      <c r="D82" s="6" t="s">
        <v>46</v>
      </c>
      <c r="E82" s="6">
        <v>65</v>
      </c>
    </row>
    <row r="83" spans="1:5" x14ac:dyDescent="0.2">
      <c r="A83" t="s">
        <v>1</v>
      </c>
      <c r="B83">
        <v>3</v>
      </c>
      <c r="C83" s="6">
        <v>3</v>
      </c>
      <c r="D83" s="6" t="s">
        <v>46</v>
      </c>
      <c r="E83" s="6">
        <v>10</v>
      </c>
    </row>
    <row r="84" spans="1:5" x14ac:dyDescent="0.2">
      <c r="A84" t="s">
        <v>1</v>
      </c>
      <c r="B84">
        <v>3</v>
      </c>
      <c r="C84" s="6">
        <v>3</v>
      </c>
      <c r="D84" s="6" t="s">
        <v>46</v>
      </c>
      <c r="E84" s="6">
        <v>20</v>
      </c>
    </row>
    <row r="85" spans="1:5" x14ac:dyDescent="0.2">
      <c r="A85" t="s">
        <v>1</v>
      </c>
      <c r="B85">
        <v>3</v>
      </c>
      <c r="C85" s="6">
        <v>3</v>
      </c>
      <c r="D85" s="5" t="s">
        <v>46</v>
      </c>
      <c r="E85" s="5">
        <v>67</v>
      </c>
    </row>
    <row r="86" spans="1:5" x14ac:dyDescent="0.2">
      <c r="A86" t="s">
        <v>1</v>
      </c>
      <c r="B86">
        <v>4</v>
      </c>
      <c r="C86" s="6">
        <v>1</v>
      </c>
      <c r="D86" s="6" t="s">
        <v>46</v>
      </c>
      <c r="E86" s="6">
        <v>10</v>
      </c>
    </row>
    <row r="87" spans="1:5" x14ac:dyDescent="0.2">
      <c r="A87" t="s">
        <v>1</v>
      </c>
      <c r="B87">
        <v>4</v>
      </c>
      <c r="C87" s="6">
        <v>1</v>
      </c>
      <c r="D87" s="6" t="s">
        <v>46</v>
      </c>
      <c r="E87" s="6">
        <v>10</v>
      </c>
    </row>
    <row r="88" spans="1:5" x14ac:dyDescent="0.2">
      <c r="A88" t="s">
        <v>1</v>
      </c>
      <c r="B88">
        <v>4</v>
      </c>
      <c r="C88" s="6">
        <v>1</v>
      </c>
      <c r="D88" s="6" t="s">
        <v>46</v>
      </c>
      <c r="E88" s="6">
        <v>20</v>
      </c>
    </row>
    <row r="89" spans="1:5" x14ac:dyDescent="0.2">
      <c r="A89" t="s">
        <v>1</v>
      </c>
      <c r="B89">
        <v>4</v>
      </c>
      <c r="C89" s="6">
        <v>1</v>
      </c>
      <c r="D89" s="6" t="s">
        <v>46</v>
      </c>
      <c r="E89" s="6">
        <v>50</v>
      </c>
    </row>
    <row r="90" spans="1:5" x14ac:dyDescent="0.2">
      <c r="A90" t="s">
        <v>1</v>
      </c>
      <c r="B90">
        <v>4</v>
      </c>
      <c r="C90" s="6">
        <v>2</v>
      </c>
      <c r="D90" s="6" t="s">
        <v>46</v>
      </c>
      <c r="E90" s="6">
        <v>10</v>
      </c>
    </row>
    <row r="91" spans="1:5" x14ac:dyDescent="0.2">
      <c r="A91" t="s">
        <v>1</v>
      </c>
      <c r="B91">
        <v>4</v>
      </c>
      <c r="C91" s="6">
        <v>2</v>
      </c>
      <c r="D91" s="6" t="s">
        <v>46</v>
      </c>
      <c r="E91" s="6">
        <v>10</v>
      </c>
    </row>
    <row r="92" spans="1:5" x14ac:dyDescent="0.2">
      <c r="A92" t="s">
        <v>1</v>
      </c>
      <c r="B92">
        <v>4</v>
      </c>
      <c r="C92" s="6">
        <v>2</v>
      </c>
      <c r="D92" s="6" t="s">
        <v>46</v>
      </c>
      <c r="E92" s="6">
        <v>40</v>
      </c>
    </row>
    <row r="93" spans="1:5" x14ac:dyDescent="0.2">
      <c r="A93" t="s">
        <v>1</v>
      </c>
      <c r="B93">
        <v>4</v>
      </c>
      <c r="C93" s="6">
        <v>2</v>
      </c>
      <c r="D93" s="6" t="s">
        <v>46</v>
      </c>
      <c r="E93" s="6">
        <v>60</v>
      </c>
    </row>
    <row r="94" spans="1:5" x14ac:dyDescent="0.2">
      <c r="A94" t="s">
        <v>1</v>
      </c>
      <c r="B94">
        <v>4</v>
      </c>
      <c r="C94" s="6">
        <v>3</v>
      </c>
      <c r="D94" s="6" t="s">
        <v>46</v>
      </c>
      <c r="E94" s="6">
        <v>10</v>
      </c>
    </row>
    <row r="95" spans="1:5" x14ac:dyDescent="0.2">
      <c r="A95" t="s">
        <v>1</v>
      </c>
      <c r="B95">
        <v>4</v>
      </c>
      <c r="C95" s="6">
        <v>3</v>
      </c>
      <c r="D95" s="6" t="s">
        <v>46</v>
      </c>
      <c r="E95" s="6">
        <v>10</v>
      </c>
    </row>
    <row r="96" spans="1:5" x14ac:dyDescent="0.2">
      <c r="A96" t="s">
        <v>1</v>
      </c>
      <c r="B96">
        <v>4</v>
      </c>
      <c r="C96" s="6">
        <v>3</v>
      </c>
      <c r="D96" s="6" t="s">
        <v>46</v>
      </c>
      <c r="E96" s="6">
        <v>20</v>
      </c>
    </row>
    <row r="97" spans="1:5" x14ac:dyDescent="0.2">
      <c r="A97" t="s">
        <v>1</v>
      </c>
      <c r="B97">
        <v>4</v>
      </c>
      <c r="C97" s="6">
        <v>3</v>
      </c>
      <c r="D97" s="6" t="s">
        <v>46</v>
      </c>
      <c r="E97" s="6">
        <v>65</v>
      </c>
    </row>
    <row r="98" spans="1:5" x14ac:dyDescent="0.2">
      <c r="A98" t="s">
        <v>1</v>
      </c>
      <c r="B98">
        <v>4</v>
      </c>
      <c r="C98" s="6">
        <v>3</v>
      </c>
      <c r="D98" s="6" t="s">
        <v>46</v>
      </c>
      <c r="E98" s="6">
        <v>65</v>
      </c>
    </row>
    <row r="99" spans="1:5" x14ac:dyDescent="0.2">
      <c r="A99" t="s">
        <v>1</v>
      </c>
      <c r="B99">
        <v>4</v>
      </c>
      <c r="C99" s="6">
        <v>3</v>
      </c>
      <c r="D99" s="5" t="s">
        <v>46</v>
      </c>
      <c r="E99" s="5">
        <v>60</v>
      </c>
    </row>
    <row r="100" spans="1:5" x14ac:dyDescent="0.2">
      <c r="A100" t="s">
        <v>1</v>
      </c>
      <c r="B100">
        <v>5</v>
      </c>
      <c r="C100" s="6">
        <v>1</v>
      </c>
      <c r="D100" s="6" t="s">
        <v>46</v>
      </c>
      <c r="E100" s="6">
        <v>60</v>
      </c>
    </row>
    <row r="101" spans="1:5" x14ac:dyDescent="0.2">
      <c r="A101" t="s">
        <v>1</v>
      </c>
      <c r="B101">
        <v>5</v>
      </c>
      <c r="C101" s="6">
        <v>1</v>
      </c>
      <c r="D101" s="6" t="s">
        <v>46</v>
      </c>
      <c r="E101" s="6">
        <v>20</v>
      </c>
    </row>
    <row r="102" spans="1:5" x14ac:dyDescent="0.2">
      <c r="A102" t="s">
        <v>1</v>
      </c>
      <c r="B102">
        <v>5</v>
      </c>
      <c r="C102" s="6">
        <v>1</v>
      </c>
      <c r="D102" s="6" t="s">
        <v>46</v>
      </c>
      <c r="E102" s="6">
        <v>20</v>
      </c>
    </row>
    <row r="103" spans="1:5" x14ac:dyDescent="0.2">
      <c r="A103" t="s">
        <v>1</v>
      </c>
      <c r="B103">
        <v>5</v>
      </c>
      <c r="C103" s="6">
        <v>1</v>
      </c>
      <c r="D103" s="6" t="s">
        <v>46</v>
      </c>
      <c r="E103" s="6">
        <v>10</v>
      </c>
    </row>
    <row r="104" spans="1:5" x14ac:dyDescent="0.2">
      <c r="A104" t="s">
        <v>1</v>
      </c>
      <c r="B104">
        <v>5</v>
      </c>
      <c r="C104" s="6">
        <v>2</v>
      </c>
      <c r="D104" s="6" t="s">
        <v>46</v>
      </c>
      <c r="E104" s="6">
        <v>50</v>
      </c>
    </row>
    <row r="105" spans="1:5" x14ac:dyDescent="0.2">
      <c r="A105" t="s">
        <v>1</v>
      </c>
      <c r="B105">
        <v>5</v>
      </c>
      <c r="C105" s="6">
        <v>2</v>
      </c>
      <c r="D105" s="6" t="s">
        <v>46</v>
      </c>
      <c r="E105" s="6">
        <v>20</v>
      </c>
    </row>
    <row r="106" spans="1:5" x14ac:dyDescent="0.2">
      <c r="A106" t="s">
        <v>1</v>
      </c>
      <c r="B106">
        <v>5</v>
      </c>
      <c r="C106" s="6">
        <v>2</v>
      </c>
      <c r="D106" s="5" t="s">
        <v>46</v>
      </c>
      <c r="E106" s="5">
        <v>20</v>
      </c>
    </row>
    <row r="107" spans="1:5" x14ac:dyDescent="0.2">
      <c r="A107" t="s">
        <v>1</v>
      </c>
      <c r="B107">
        <v>6</v>
      </c>
      <c r="C107" s="6">
        <v>1</v>
      </c>
      <c r="D107" s="6" t="s">
        <v>46</v>
      </c>
      <c r="E107" s="6">
        <v>60</v>
      </c>
    </row>
    <row r="108" spans="1:5" x14ac:dyDescent="0.2">
      <c r="A108" t="s">
        <v>1</v>
      </c>
      <c r="B108">
        <v>6</v>
      </c>
      <c r="C108" s="6">
        <v>1</v>
      </c>
      <c r="D108" s="6" t="s">
        <v>46</v>
      </c>
      <c r="E108" s="6">
        <v>20</v>
      </c>
    </row>
    <row r="109" spans="1:5" x14ac:dyDescent="0.2">
      <c r="A109" t="s">
        <v>1</v>
      </c>
      <c r="B109">
        <v>6</v>
      </c>
      <c r="C109" s="6">
        <v>1</v>
      </c>
      <c r="D109" s="6" t="s">
        <v>46</v>
      </c>
      <c r="E109" s="6">
        <v>10</v>
      </c>
    </row>
    <row r="110" spans="1:5" x14ac:dyDescent="0.2">
      <c r="A110" t="s">
        <v>1</v>
      </c>
      <c r="B110">
        <v>6</v>
      </c>
      <c r="C110" s="6">
        <v>1</v>
      </c>
      <c r="D110" s="6" t="s">
        <v>47</v>
      </c>
      <c r="E110" s="6">
        <v>90</v>
      </c>
    </row>
    <row r="111" spans="1:5" x14ac:dyDescent="0.2">
      <c r="A111" t="s">
        <v>1</v>
      </c>
      <c r="B111">
        <v>6</v>
      </c>
      <c r="C111" s="6">
        <v>2</v>
      </c>
      <c r="D111" s="6" t="s">
        <v>46</v>
      </c>
      <c r="E111" s="6">
        <v>70</v>
      </c>
    </row>
    <row r="112" spans="1:5" x14ac:dyDescent="0.2">
      <c r="A112" t="s">
        <v>1</v>
      </c>
      <c r="B112">
        <v>6</v>
      </c>
      <c r="C112" s="6">
        <v>2</v>
      </c>
      <c r="D112" s="6" t="s">
        <v>46</v>
      </c>
      <c r="E112" s="6">
        <v>20</v>
      </c>
    </row>
    <row r="113" spans="1:5" x14ac:dyDescent="0.2">
      <c r="A113" t="s">
        <v>1</v>
      </c>
      <c r="B113">
        <v>6</v>
      </c>
      <c r="C113" s="6">
        <v>2</v>
      </c>
      <c r="D113" s="6" t="s">
        <v>46</v>
      </c>
      <c r="E113" s="6">
        <v>10</v>
      </c>
    </row>
    <row r="114" spans="1:5" x14ac:dyDescent="0.2">
      <c r="A114" t="s">
        <v>1</v>
      </c>
      <c r="B114">
        <v>6</v>
      </c>
      <c r="C114" s="6">
        <v>3</v>
      </c>
      <c r="D114" s="6" t="s">
        <v>46</v>
      </c>
      <c r="E114" s="6">
        <v>50</v>
      </c>
    </row>
    <row r="115" spans="1:5" x14ac:dyDescent="0.2">
      <c r="A115" t="s">
        <v>1</v>
      </c>
      <c r="B115">
        <v>6</v>
      </c>
      <c r="C115" s="6">
        <v>3</v>
      </c>
      <c r="D115" s="6" t="s">
        <v>46</v>
      </c>
      <c r="E115" s="6">
        <v>40</v>
      </c>
    </row>
    <row r="116" spans="1:5" x14ac:dyDescent="0.2">
      <c r="A116" t="s">
        <v>1</v>
      </c>
      <c r="B116">
        <v>6</v>
      </c>
      <c r="C116" s="6">
        <v>3</v>
      </c>
      <c r="D116" s="5" t="s">
        <v>46</v>
      </c>
      <c r="E116" s="5">
        <v>30</v>
      </c>
    </row>
    <row r="117" spans="1:5" x14ac:dyDescent="0.2">
      <c r="A117" t="s">
        <v>1</v>
      </c>
      <c r="B117">
        <v>7</v>
      </c>
      <c r="C117" s="6">
        <v>1</v>
      </c>
      <c r="D117" s="6" t="s">
        <v>47</v>
      </c>
      <c r="E117" s="6">
        <v>90</v>
      </c>
    </row>
    <row r="118" spans="1:5" x14ac:dyDescent="0.2">
      <c r="A118" t="s">
        <v>1</v>
      </c>
      <c r="B118">
        <v>7</v>
      </c>
      <c r="C118" s="6">
        <v>1</v>
      </c>
      <c r="D118" s="6" t="s">
        <v>47</v>
      </c>
      <c r="E118" s="6">
        <v>80</v>
      </c>
    </row>
    <row r="119" spans="1:5" x14ac:dyDescent="0.2">
      <c r="A119" t="s">
        <v>1</v>
      </c>
      <c r="B119">
        <v>7</v>
      </c>
      <c r="C119" s="6">
        <v>1</v>
      </c>
      <c r="D119" s="6" t="s">
        <v>47</v>
      </c>
      <c r="E119" s="6">
        <v>80</v>
      </c>
    </row>
    <row r="120" spans="1:5" x14ac:dyDescent="0.2">
      <c r="A120" t="s">
        <v>1</v>
      </c>
      <c r="B120">
        <v>7</v>
      </c>
      <c r="C120" s="6">
        <v>1</v>
      </c>
      <c r="D120" s="6" t="s">
        <v>46</v>
      </c>
      <c r="E120" s="6">
        <v>50</v>
      </c>
    </row>
    <row r="121" spans="1:5" x14ac:dyDescent="0.2">
      <c r="A121" t="s">
        <v>1</v>
      </c>
      <c r="B121">
        <v>7</v>
      </c>
      <c r="C121" s="6">
        <v>1</v>
      </c>
      <c r="D121" s="6" t="s">
        <v>46</v>
      </c>
      <c r="E121" s="6">
        <v>30</v>
      </c>
    </row>
    <row r="122" spans="1:5" x14ac:dyDescent="0.2">
      <c r="A122" t="s">
        <v>1</v>
      </c>
      <c r="B122">
        <v>7</v>
      </c>
      <c r="C122" s="6">
        <v>2</v>
      </c>
      <c r="D122" s="6" t="s">
        <v>47</v>
      </c>
      <c r="E122" s="6">
        <v>80</v>
      </c>
    </row>
    <row r="123" spans="1:5" x14ac:dyDescent="0.2">
      <c r="A123" t="s">
        <v>1</v>
      </c>
      <c r="B123">
        <v>7</v>
      </c>
      <c r="C123" s="6">
        <v>2</v>
      </c>
      <c r="D123" s="6" t="s">
        <v>46</v>
      </c>
      <c r="E123" s="6">
        <v>30</v>
      </c>
    </row>
    <row r="124" spans="1:5" x14ac:dyDescent="0.2">
      <c r="A124" t="s">
        <v>1</v>
      </c>
      <c r="B124">
        <v>7</v>
      </c>
      <c r="C124" s="6">
        <v>2</v>
      </c>
      <c r="D124" s="6" t="s">
        <v>46</v>
      </c>
      <c r="E124" s="6">
        <v>20</v>
      </c>
    </row>
    <row r="125" spans="1:5" x14ac:dyDescent="0.2">
      <c r="A125" t="s">
        <v>1</v>
      </c>
      <c r="B125">
        <v>7</v>
      </c>
      <c r="C125" s="6">
        <v>3</v>
      </c>
      <c r="D125" s="6" t="s">
        <v>46</v>
      </c>
      <c r="E125" s="6">
        <v>60</v>
      </c>
    </row>
    <row r="126" spans="1:5" x14ac:dyDescent="0.2">
      <c r="A126" t="s">
        <v>1</v>
      </c>
      <c r="B126">
        <v>7</v>
      </c>
      <c r="C126" s="6">
        <v>3</v>
      </c>
      <c r="D126" s="5" t="s">
        <v>47</v>
      </c>
      <c r="E126" s="5">
        <v>80</v>
      </c>
    </row>
    <row r="127" spans="1:5" x14ac:dyDescent="0.2">
      <c r="A127" t="s">
        <v>1</v>
      </c>
      <c r="B127">
        <v>8</v>
      </c>
      <c r="C127" s="6">
        <v>1</v>
      </c>
      <c r="D127" s="6" t="s">
        <v>46</v>
      </c>
      <c r="E127" s="6">
        <v>65</v>
      </c>
    </row>
    <row r="128" spans="1:5" x14ac:dyDescent="0.2">
      <c r="A128" t="s">
        <v>1</v>
      </c>
      <c r="B128">
        <v>8</v>
      </c>
      <c r="C128" s="6">
        <v>1</v>
      </c>
      <c r="D128" s="6" t="s">
        <v>46</v>
      </c>
      <c r="E128" s="6">
        <v>52</v>
      </c>
    </row>
    <row r="129" spans="1:5" x14ac:dyDescent="0.2">
      <c r="A129" t="s">
        <v>1</v>
      </c>
      <c r="B129">
        <v>8</v>
      </c>
      <c r="C129" s="6">
        <v>1</v>
      </c>
      <c r="D129" s="6" t="s">
        <v>46</v>
      </c>
      <c r="E129" s="6">
        <v>51</v>
      </c>
    </row>
    <row r="130" spans="1:5" x14ac:dyDescent="0.2">
      <c r="A130" t="s">
        <v>1</v>
      </c>
      <c r="B130">
        <v>8</v>
      </c>
      <c r="C130" s="6">
        <v>1</v>
      </c>
      <c r="D130" s="6" t="s">
        <v>46</v>
      </c>
      <c r="E130" s="6">
        <v>47</v>
      </c>
    </row>
    <row r="131" spans="1:5" x14ac:dyDescent="0.2">
      <c r="A131" t="s">
        <v>1</v>
      </c>
      <c r="B131">
        <v>8</v>
      </c>
      <c r="C131" s="6">
        <v>1</v>
      </c>
      <c r="D131" s="6" t="s">
        <v>49</v>
      </c>
      <c r="E131" s="6">
        <v>60</v>
      </c>
    </row>
    <row r="132" spans="1:5" x14ac:dyDescent="0.2">
      <c r="A132" t="s">
        <v>1</v>
      </c>
      <c r="B132">
        <v>8</v>
      </c>
      <c r="C132" s="6">
        <v>1</v>
      </c>
      <c r="D132" s="6" t="s">
        <v>49</v>
      </c>
      <c r="E132" s="6">
        <v>63</v>
      </c>
    </row>
    <row r="133" spans="1:5" x14ac:dyDescent="0.2">
      <c r="A133" t="s">
        <v>1</v>
      </c>
      <c r="B133">
        <v>8</v>
      </c>
      <c r="C133" s="6">
        <v>2</v>
      </c>
      <c r="D133" s="6" t="s">
        <v>49</v>
      </c>
      <c r="E133" s="6">
        <v>56</v>
      </c>
    </row>
    <row r="134" spans="1:5" x14ac:dyDescent="0.2">
      <c r="A134" t="s">
        <v>1</v>
      </c>
      <c r="B134">
        <v>8</v>
      </c>
      <c r="C134" s="6">
        <v>2</v>
      </c>
      <c r="D134" s="6" t="s">
        <v>46</v>
      </c>
      <c r="E134" s="6">
        <v>45</v>
      </c>
    </row>
    <row r="135" spans="1:5" x14ac:dyDescent="0.2">
      <c r="A135" t="s">
        <v>1</v>
      </c>
      <c r="B135">
        <v>8</v>
      </c>
      <c r="C135" s="6">
        <v>2</v>
      </c>
      <c r="D135" s="6" t="s">
        <v>47</v>
      </c>
      <c r="E135" s="6">
        <v>97</v>
      </c>
    </row>
    <row r="136" spans="1:5" x14ac:dyDescent="0.2">
      <c r="A136" t="s">
        <v>1</v>
      </c>
      <c r="B136">
        <v>8</v>
      </c>
      <c r="C136" s="6">
        <v>3</v>
      </c>
      <c r="D136" s="6" t="s">
        <v>46</v>
      </c>
      <c r="E136" s="6">
        <v>45</v>
      </c>
    </row>
    <row r="137" spans="1:5" x14ac:dyDescent="0.2">
      <c r="A137" t="s">
        <v>1</v>
      </c>
      <c r="B137">
        <v>8</v>
      </c>
      <c r="C137" s="6">
        <v>3</v>
      </c>
      <c r="D137" s="5" t="s">
        <v>46</v>
      </c>
      <c r="E137" s="5">
        <v>30</v>
      </c>
    </row>
    <row r="138" spans="1:5" x14ac:dyDescent="0.2">
      <c r="A138" t="s">
        <v>1</v>
      </c>
      <c r="B138">
        <v>9</v>
      </c>
      <c r="C138" s="6">
        <v>1</v>
      </c>
      <c r="D138" s="6" t="s">
        <v>46</v>
      </c>
      <c r="E138" s="6">
        <v>60</v>
      </c>
    </row>
    <row r="139" spans="1:5" x14ac:dyDescent="0.2">
      <c r="A139" t="s">
        <v>1</v>
      </c>
      <c r="B139">
        <v>9</v>
      </c>
      <c r="C139" s="6">
        <v>1</v>
      </c>
      <c r="D139" s="6" t="s">
        <v>46</v>
      </c>
      <c r="E139" s="6">
        <v>60</v>
      </c>
    </row>
    <row r="140" spans="1:5" x14ac:dyDescent="0.2">
      <c r="A140" t="s">
        <v>1</v>
      </c>
      <c r="B140">
        <v>9</v>
      </c>
      <c r="C140" s="6">
        <v>1</v>
      </c>
      <c r="D140" s="6" t="s">
        <v>46</v>
      </c>
      <c r="E140" s="6">
        <v>54</v>
      </c>
    </row>
    <row r="141" spans="1:5" x14ac:dyDescent="0.2">
      <c r="A141" t="s">
        <v>1</v>
      </c>
      <c r="B141">
        <v>9</v>
      </c>
      <c r="C141" s="6">
        <v>1</v>
      </c>
      <c r="D141" s="6" t="s">
        <v>46</v>
      </c>
      <c r="E141" s="6">
        <v>38</v>
      </c>
    </row>
    <row r="142" spans="1:5" x14ac:dyDescent="0.2">
      <c r="A142" t="s">
        <v>1</v>
      </c>
      <c r="B142">
        <v>9</v>
      </c>
      <c r="C142" s="6">
        <v>1</v>
      </c>
      <c r="D142" s="6" t="s">
        <v>46</v>
      </c>
      <c r="E142" s="6">
        <v>25</v>
      </c>
    </row>
    <row r="143" spans="1:5" x14ac:dyDescent="0.2">
      <c r="A143" t="s">
        <v>1</v>
      </c>
      <c r="B143">
        <v>9</v>
      </c>
      <c r="C143" s="6">
        <v>1</v>
      </c>
      <c r="D143" s="6" t="s">
        <v>46</v>
      </c>
      <c r="E143" s="6">
        <v>25</v>
      </c>
    </row>
    <row r="144" spans="1:5" x14ac:dyDescent="0.2">
      <c r="A144" t="s">
        <v>1</v>
      </c>
      <c r="B144">
        <v>9</v>
      </c>
      <c r="C144" s="6">
        <v>2</v>
      </c>
      <c r="D144" s="6" t="s">
        <v>49</v>
      </c>
      <c r="E144" s="6">
        <v>65</v>
      </c>
    </row>
    <row r="145" spans="1:5" x14ac:dyDescent="0.2">
      <c r="A145" t="s">
        <v>1</v>
      </c>
      <c r="B145">
        <v>9</v>
      </c>
      <c r="C145" s="6">
        <v>2</v>
      </c>
      <c r="D145" s="6" t="s">
        <v>46</v>
      </c>
      <c r="E145" s="6">
        <v>60</v>
      </c>
    </row>
    <row r="146" spans="1:5" x14ac:dyDescent="0.2">
      <c r="A146" t="s">
        <v>1</v>
      </c>
      <c r="B146">
        <v>9</v>
      </c>
      <c r="C146" s="6">
        <v>2</v>
      </c>
      <c r="D146" s="6" t="s">
        <v>46</v>
      </c>
      <c r="E146" s="6">
        <v>65</v>
      </c>
    </row>
    <row r="147" spans="1:5" x14ac:dyDescent="0.2">
      <c r="A147" t="s">
        <v>1</v>
      </c>
      <c r="B147">
        <v>9</v>
      </c>
      <c r="C147" s="6">
        <v>2</v>
      </c>
      <c r="D147" s="6" t="s">
        <v>46</v>
      </c>
      <c r="E147" s="6">
        <v>65</v>
      </c>
    </row>
    <row r="148" spans="1:5" x14ac:dyDescent="0.2">
      <c r="A148" t="s">
        <v>1</v>
      </c>
      <c r="B148">
        <v>9</v>
      </c>
      <c r="C148" s="6">
        <v>2</v>
      </c>
      <c r="D148" s="6" t="s">
        <v>47</v>
      </c>
      <c r="E148" s="6">
        <v>92</v>
      </c>
    </row>
    <row r="149" spans="1:5" x14ac:dyDescent="0.2">
      <c r="A149" t="s">
        <v>1</v>
      </c>
      <c r="B149">
        <v>9</v>
      </c>
      <c r="C149" s="5">
        <v>3</v>
      </c>
      <c r="D149" s="5" t="s">
        <v>46</v>
      </c>
      <c r="E149" s="5">
        <v>65</v>
      </c>
    </row>
    <row r="150" spans="1:5" x14ac:dyDescent="0.2">
      <c r="A150" t="s">
        <v>1</v>
      </c>
      <c r="B150">
        <v>10</v>
      </c>
      <c r="C150" s="6">
        <v>1</v>
      </c>
      <c r="D150" s="6" t="s">
        <v>47</v>
      </c>
      <c r="E150" s="6">
        <v>104</v>
      </c>
    </row>
    <row r="151" spans="1:5" x14ac:dyDescent="0.2">
      <c r="A151" t="s">
        <v>1</v>
      </c>
      <c r="B151">
        <v>10</v>
      </c>
      <c r="C151" s="6">
        <v>1</v>
      </c>
      <c r="D151" s="6" t="s">
        <v>46</v>
      </c>
      <c r="E151" s="6">
        <v>30</v>
      </c>
    </row>
    <row r="152" spans="1:5" ht="17" thickBot="1" x14ac:dyDescent="0.25">
      <c r="A152" s="32" t="s">
        <v>1</v>
      </c>
      <c r="B152" s="32">
        <v>10</v>
      </c>
      <c r="C152" s="34">
        <v>2</v>
      </c>
      <c r="D152" s="34" t="s">
        <v>46</v>
      </c>
      <c r="E152" s="34">
        <v>50</v>
      </c>
    </row>
    <row r="153" spans="1:5" ht="17" thickTop="1" x14ac:dyDescent="0.2">
      <c r="A153" s="9" t="s">
        <v>2</v>
      </c>
      <c r="B153">
        <v>1</v>
      </c>
      <c r="C153">
        <v>1</v>
      </c>
      <c r="D153" t="s">
        <v>46</v>
      </c>
      <c r="E153">
        <v>52</v>
      </c>
    </row>
    <row r="154" spans="1:5" x14ac:dyDescent="0.2">
      <c r="A154" s="9" t="s">
        <v>2</v>
      </c>
      <c r="B154">
        <v>1</v>
      </c>
      <c r="C154">
        <v>2</v>
      </c>
      <c r="D154" t="s">
        <v>46</v>
      </c>
      <c r="E154">
        <v>54</v>
      </c>
    </row>
    <row r="155" spans="1:5" x14ac:dyDescent="0.2">
      <c r="A155" s="9" t="s">
        <v>2</v>
      </c>
      <c r="B155">
        <v>1</v>
      </c>
      <c r="C155">
        <v>3</v>
      </c>
      <c r="D155" t="s">
        <v>46</v>
      </c>
      <c r="E155">
        <v>20</v>
      </c>
    </row>
    <row r="156" spans="1:5" x14ac:dyDescent="0.2">
      <c r="A156" s="9" t="s">
        <v>2</v>
      </c>
      <c r="B156">
        <v>1</v>
      </c>
      <c r="C156">
        <v>3</v>
      </c>
      <c r="D156" t="s">
        <v>46</v>
      </c>
      <c r="E156">
        <v>10</v>
      </c>
    </row>
    <row r="157" spans="1:5" x14ac:dyDescent="0.2">
      <c r="A157" s="9" t="s">
        <v>2</v>
      </c>
      <c r="B157">
        <v>1</v>
      </c>
      <c r="C157">
        <v>3</v>
      </c>
      <c r="D157" s="8" t="s">
        <v>46</v>
      </c>
      <c r="E157" s="8">
        <v>10</v>
      </c>
    </row>
    <row r="158" spans="1:5" x14ac:dyDescent="0.2">
      <c r="A158" s="9" t="s">
        <v>2</v>
      </c>
      <c r="B158">
        <v>2</v>
      </c>
      <c r="C158" s="9">
        <v>1</v>
      </c>
      <c r="D158" s="9" t="s">
        <v>46</v>
      </c>
      <c r="E158" s="9">
        <v>51</v>
      </c>
    </row>
    <row r="159" spans="1:5" x14ac:dyDescent="0.2">
      <c r="A159" s="9" t="s">
        <v>2</v>
      </c>
      <c r="B159">
        <v>2</v>
      </c>
      <c r="C159" s="9">
        <v>1</v>
      </c>
      <c r="D159" s="9" t="s">
        <v>46</v>
      </c>
      <c r="E159" s="9">
        <v>10</v>
      </c>
    </row>
    <row r="160" spans="1:5" x14ac:dyDescent="0.2">
      <c r="A160" s="9" t="s">
        <v>2</v>
      </c>
      <c r="B160">
        <v>2</v>
      </c>
      <c r="C160" s="9">
        <v>1</v>
      </c>
      <c r="D160" s="9" t="s">
        <v>46</v>
      </c>
      <c r="E160" s="9">
        <v>10</v>
      </c>
    </row>
    <row r="161" spans="1:5" x14ac:dyDescent="0.2">
      <c r="A161" s="9" t="s">
        <v>2</v>
      </c>
      <c r="B161">
        <v>2</v>
      </c>
      <c r="C161">
        <v>2</v>
      </c>
      <c r="D161" s="9" t="s">
        <v>47</v>
      </c>
      <c r="E161" s="9">
        <v>77</v>
      </c>
    </row>
    <row r="162" spans="1:5" x14ac:dyDescent="0.2">
      <c r="A162" s="9" t="s">
        <v>2</v>
      </c>
      <c r="B162">
        <v>2</v>
      </c>
      <c r="C162">
        <v>2</v>
      </c>
      <c r="D162" s="9" t="s">
        <v>46</v>
      </c>
      <c r="E162" s="9">
        <v>20</v>
      </c>
    </row>
    <row r="163" spans="1:5" x14ac:dyDescent="0.2">
      <c r="A163" s="9" t="s">
        <v>2</v>
      </c>
      <c r="B163">
        <v>2</v>
      </c>
      <c r="C163">
        <v>2</v>
      </c>
      <c r="D163" s="9" t="s">
        <v>46</v>
      </c>
      <c r="E163" s="9">
        <v>10</v>
      </c>
    </row>
    <row r="164" spans="1:5" x14ac:dyDescent="0.2">
      <c r="A164" s="9" t="s">
        <v>2</v>
      </c>
      <c r="B164">
        <v>2</v>
      </c>
      <c r="C164">
        <v>3</v>
      </c>
      <c r="D164" s="9" t="s">
        <v>47</v>
      </c>
      <c r="E164" s="9">
        <v>79</v>
      </c>
    </row>
    <row r="165" spans="1:5" x14ac:dyDescent="0.2">
      <c r="A165" s="9" t="s">
        <v>2</v>
      </c>
      <c r="B165">
        <v>2</v>
      </c>
      <c r="C165">
        <v>3</v>
      </c>
      <c r="D165" s="9" t="s">
        <v>47</v>
      </c>
      <c r="E165" s="9">
        <v>80</v>
      </c>
    </row>
    <row r="166" spans="1:5" x14ac:dyDescent="0.2">
      <c r="A166" s="9" t="s">
        <v>2</v>
      </c>
      <c r="B166">
        <v>2</v>
      </c>
      <c r="C166">
        <v>3</v>
      </c>
      <c r="D166" s="9" t="s">
        <v>46</v>
      </c>
      <c r="E166" s="9">
        <v>62</v>
      </c>
    </row>
    <row r="167" spans="1:5" x14ac:dyDescent="0.2">
      <c r="A167" s="9" t="s">
        <v>2</v>
      </c>
      <c r="B167">
        <v>2</v>
      </c>
      <c r="C167">
        <v>3</v>
      </c>
      <c r="D167" s="11" t="s">
        <v>46</v>
      </c>
      <c r="E167" s="11">
        <v>10</v>
      </c>
    </row>
    <row r="168" spans="1:5" x14ac:dyDescent="0.2">
      <c r="A168" s="9" t="s">
        <v>2</v>
      </c>
      <c r="B168">
        <v>3</v>
      </c>
      <c r="C168">
        <v>1</v>
      </c>
      <c r="D168" s="9" t="s">
        <v>46</v>
      </c>
      <c r="E168" s="9">
        <v>10</v>
      </c>
    </row>
    <row r="169" spans="1:5" x14ac:dyDescent="0.2">
      <c r="A169" s="9" t="s">
        <v>2</v>
      </c>
      <c r="B169">
        <v>3</v>
      </c>
      <c r="C169">
        <v>1</v>
      </c>
      <c r="D169" s="9" t="s">
        <v>46</v>
      </c>
      <c r="E169" s="9">
        <v>10</v>
      </c>
    </row>
    <row r="170" spans="1:5" x14ac:dyDescent="0.2">
      <c r="A170" s="9" t="s">
        <v>2</v>
      </c>
      <c r="B170">
        <v>3</v>
      </c>
      <c r="C170">
        <v>1</v>
      </c>
      <c r="D170" s="9" t="s">
        <v>46</v>
      </c>
      <c r="E170" s="9">
        <v>10</v>
      </c>
    </row>
    <row r="171" spans="1:5" x14ac:dyDescent="0.2">
      <c r="A171" s="9" t="s">
        <v>2</v>
      </c>
      <c r="B171">
        <v>3</v>
      </c>
      <c r="C171">
        <v>1</v>
      </c>
      <c r="D171" s="9" t="s">
        <v>46</v>
      </c>
      <c r="E171" s="9">
        <v>10</v>
      </c>
    </row>
    <row r="172" spans="1:5" x14ac:dyDescent="0.2">
      <c r="A172" s="9" t="s">
        <v>2</v>
      </c>
      <c r="B172">
        <v>3</v>
      </c>
      <c r="C172">
        <v>1</v>
      </c>
      <c r="D172" s="9" t="s">
        <v>46</v>
      </c>
      <c r="E172" s="9">
        <v>50</v>
      </c>
    </row>
    <row r="173" spans="1:5" x14ac:dyDescent="0.2">
      <c r="A173" s="9" t="s">
        <v>2</v>
      </c>
      <c r="B173">
        <v>3</v>
      </c>
      <c r="C173">
        <v>2</v>
      </c>
      <c r="D173" s="9" t="s">
        <v>47</v>
      </c>
      <c r="E173" s="9">
        <v>95</v>
      </c>
    </row>
    <row r="174" spans="1:5" x14ac:dyDescent="0.2">
      <c r="A174" s="9" t="s">
        <v>2</v>
      </c>
      <c r="B174">
        <v>3</v>
      </c>
      <c r="C174">
        <v>3</v>
      </c>
      <c r="D174" s="9" t="s">
        <v>46</v>
      </c>
      <c r="E174" s="9">
        <v>56</v>
      </c>
    </row>
    <row r="175" spans="1:5" x14ac:dyDescent="0.2">
      <c r="A175" s="9" t="s">
        <v>2</v>
      </c>
      <c r="B175">
        <v>3</v>
      </c>
      <c r="C175">
        <v>3</v>
      </c>
      <c r="D175" s="9" t="s">
        <v>46</v>
      </c>
      <c r="E175" s="9">
        <v>52</v>
      </c>
    </row>
    <row r="176" spans="1:5" x14ac:dyDescent="0.2">
      <c r="A176" s="9" t="s">
        <v>2</v>
      </c>
      <c r="B176">
        <v>3</v>
      </c>
      <c r="C176">
        <v>3</v>
      </c>
      <c r="D176" s="9" t="s">
        <v>46</v>
      </c>
      <c r="E176" s="9">
        <v>61</v>
      </c>
    </row>
    <row r="177" spans="1:5" x14ac:dyDescent="0.2">
      <c r="A177" s="9" t="s">
        <v>2</v>
      </c>
      <c r="B177">
        <v>3</v>
      </c>
      <c r="C177">
        <v>3</v>
      </c>
      <c r="D177" s="9" t="s">
        <v>47</v>
      </c>
      <c r="E177" s="9">
        <v>80</v>
      </c>
    </row>
    <row r="178" spans="1:5" x14ac:dyDescent="0.2">
      <c r="A178" s="9" t="s">
        <v>2</v>
      </c>
      <c r="B178">
        <v>3</v>
      </c>
      <c r="C178">
        <v>3</v>
      </c>
      <c r="D178" s="11" t="s">
        <v>49</v>
      </c>
      <c r="E178" s="11">
        <v>57</v>
      </c>
    </row>
    <row r="179" spans="1:5" x14ac:dyDescent="0.2">
      <c r="A179" s="9" t="s">
        <v>2</v>
      </c>
      <c r="B179">
        <v>4</v>
      </c>
      <c r="C179">
        <v>1</v>
      </c>
      <c r="D179" s="9" t="s">
        <v>46</v>
      </c>
      <c r="E179" s="9">
        <v>61</v>
      </c>
    </row>
    <row r="180" spans="1:5" x14ac:dyDescent="0.2">
      <c r="A180" s="9" t="s">
        <v>2</v>
      </c>
      <c r="B180">
        <v>4</v>
      </c>
      <c r="C180">
        <v>1</v>
      </c>
      <c r="D180" s="9" t="s">
        <v>46</v>
      </c>
      <c r="E180" s="9">
        <v>20</v>
      </c>
    </row>
    <row r="181" spans="1:5" x14ac:dyDescent="0.2">
      <c r="A181" s="9" t="s">
        <v>2</v>
      </c>
      <c r="B181">
        <v>4</v>
      </c>
      <c r="C181">
        <v>1</v>
      </c>
      <c r="D181" s="9" t="s">
        <v>46</v>
      </c>
      <c r="E181" s="9">
        <v>10</v>
      </c>
    </row>
    <row r="182" spans="1:5" x14ac:dyDescent="0.2">
      <c r="A182" s="9" t="s">
        <v>2</v>
      </c>
      <c r="B182">
        <v>4</v>
      </c>
      <c r="C182">
        <v>1</v>
      </c>
      <c r="D182" s="9" t="s">
        <v>46</v>
      </c>
      <c r="E182" s="9">
        <v>10</v>
      </c>
    </row>
    <row r="183" spans="1:5" x14ac:dyDescent="0.2">
      <c r="A183" s="9" t="s">
        <v>2</v>
      </c>
      <c r="B183">
        <v>4</v>
      </c>
      <c r="C183">
        <v>2</v>
      </c>
      <c r="D183" s="9" t="s">
        <v>46</v>
      </c>
      <c r="E183" s="9">
        <v>50</v>
      </c>
    </row>
    <row r="184" spans="1:5" x14ac:dyDescent="0.2">
      <c r="A184" s="9" t="s">
        <v>2</v>
      </c>
      <c r="B184">
        <v>4</v>
      </c>
      <c r="C184">
        <v>2</v>
      </c>
      <c r="D184" s="9" t="s">
        <v>46</v>
      </c>
      <c r="E184" s="9">
        <v>50</v>
      </c>
    </row>
    <row r="185" spans="1:5" x14ac:dyDescent="0.2">
      <c r="A185" s="9" t="s">
        <v>2</v>
      </c>
      <c r="B185">
        <v>4</v>
      </c>
      <c r="C185">
        <v>2</v>
      </c>
      <c r="D185" s="9" t="s">
        <v>46</v>
      </c>
      <c r="E185" s="9">
        <v>20</v>
      </c>
    </row>
    <row r="186" spans="1:5" x14ac:dyDescent="0.2">
      <c r="A186" s="9" t="s">
        <v>2</v>
      </c>
      <c r="B186">
        <v>4</v>
      </c>
      <c r="C186">
        <v>2</v>
      </c>
      <c r="D186" s="9" t="s">
        <v>46</v>
      </c>
      <c r="E186" s="9">
        <v>20</v>
      </c>
    </row>
    <row r="187" spans="1:5" x14ac:dyDescent="0.2">
      <c r="A187" s="9" t="s">
        <v>2</v>
      </c>
      <c r="B187">
        <v>4</v>
      </c>
      <c r="C187">
        <v>3</v>
      </c>
      <c r="D187" s="9" t="s">
        <v>46</v>
      </c>
      <c r="E187" s="9">
        <v>50</v>
      </c>
    </row>
    <row r="188" spans="1:5" x14ac:dyDescent="0.2">
      <c r="A188" s="9" t="s">
        <v>2</v>
      </c>
      <c r="B188">
        <v>4</v>
      </c>
      <c r="C188">
        <v>3</v>
      </c>
      <c r="D188" s="9" t="s">
        <v>46</v>
      </c>
      <c r="E188" s="9">
        <v>40</v>
      </c>
    </row>
    <row r="189" spans="1:5" x14ac:dyDescent="0.2">
      <c r="A189" s="9" t="s">
        <v>2</v>
      </c>
      <c r="B189">
        <v>4</v>
      </c>
      <c r="C189">
        <v>3</v>
      </c>
      <c r="D189" s="11" t="s">
        <v>47</v>
      </c>
      <c r="E189" s="11">
        <v>60</v>
      </c>
    </row>
    <row r="190" spans="1:5" x14ac:dyDescent="0.2">
      <c r="A190" s="9" t="s">
        <v>2</v>
      </c>
      <c r="B190">
        <v>5</v>
      </c>
      <c r="C190">
        <v>1</v>
      </c>
      <c r="D190" s="9" t="s">
        <v>46</v>
      </c>
      <c r="E190" s="9">
        <v>50</v>
      </c>
    </row>
    <row r="191" spans="1:5" x14ac:dyDescent="0.2">
      <c r="A191" s="9" t="s">
        <v>2</v>
      </c>
      <c r="B191">
        <v>5</v>
      </c>
      <c r="C191">
        <v>1</v>
      </c>
      <c r="D191" s="9" t="s">
        <v>46</v>
      </c>
      <c r="E191" s="9">
        <v>10</v>
      </c>
    </row>
    <row r="192" spans="1:5" x14ac:dyDescent="0.2">
      <c r="A192" s="9" t="s">
        <v>2</v>
      </c>
      <c r="B192">
        <v>5</v>
      </c>
      <c r="C192">
        <v>1</v>
      </c>
      <c r="D192" s="9" t="s">
        <v>47</v>
      </c>
      <c r="E192" s="9">
        <v>75</v>
      </c>
    </row>
    <row r="193" spans="1:5" x14ac:dyDescent="0.2">
      <c r="A193" s="9" t="s">
        <v>2</v>
      </c>
      <c r="B193">
        <v>5</v>
      </c>
      <c r="C193">
        <v>2</v>
      </c>
      <c r="D193" s="9" t="s">
        <v>46</v>
      </c>
      <c r="E193" s="9">
        <v>50</v>
      </c>
    </row>
    <row r="194" spans="1:5" x14ac:dyDescent="0.2">
      <c r="A194" s="9" t="s">
        <v>2</v>
      </c>
      <c r="B194">
        <v>5</v>
      </c>
      <c r="C194">
        <v>2</v>
      </c>
      <c r="D194" s="9" t="s">
        <v>47</v>
      </c>
      <c r="E194" s="9">
        <v>60</v>
      </c>
    </row>
    <row r="195" spans="1:5" x14ac:dyDescent="0.2">
      <c r="A195" s="9" t="s">
        <v>2</v>
      </c>
      <c r="B195">
        <v>5</v>
      </c>
      <c r="C195">
        <v>3</v>
      </c>
      <c r="D195" s="9" t="s">
        <v>47</v>
      </c>
      <c r="E195" s="9">
        <v>80</v>
      </c>
    </row>
    <row r="196" spans="1:5" x14ac:dyDescent="0.2">
      <c r="A196" s="9" t="s">
        <v>2</v>
      </c>
      <c r="B196">
        <v>5</v>
      </c>
      <c r="C196">
        <v>3</v>
      </c>
      <c r="D196" s="9" t="s">
        <v>46</v>
      </c>
      <c r="E196" s="9">
        <v>70</v>
      </c>
    </row>
    <row r="197" spans="1:5" x14ac:dyDescent="0.2">
      <c r="A197" s="9" t="s">
        <v>2</v>
      </c>
      <c r="B197">
        <v>5</v>
      </c>
      <c r="C197">
        <v>3</v>
      </c>
      <c r="D197" s="9" t="s">
        <v>46</v>
      </c>
      <c r="E197" s="9">
        <v>65</v>
      </c>
    </row>
    <row r="198" spans="1:5" x14ac:dyDescent="0.2">
      <c r="A198" s="9" t="s">
        <v>2</v>
      </c>
      <c r="B198">
        <v>5</v>
      </c>
      <c r="C198">
        <v>3</v>
      </c>
      <c r="D198" s="8" t="s">
        <v>46</v>
      </c>
      <c r="E198" s="8">
        <v>60</v>
      </c>
    </row>
    <row r="199" spans="1:5" x14ac:dyDescent="0.2">
      <c r="A199" s="9" t="s">
        <v>2</v>
      </c>
      <c r="B199">
        <v>6</v>
      </c>
      <c r="C199">
        <v>1</v>
      </c>
      <c r="D199" s="9" t="s">
        <v>47</v>
      </c>
      <c r="E199" s="9">
        <v>70</v>
      </c>
    </row>
    <row r="200" spans="1:5" x14ac:dyDescent="0.2">
      <c r="A200" s="9" t="s">
        <v>2</v>
      </c>
      <c r="B200">
        <v>6</v>
      </c>
      <c r="C200">
        <v>2</v>
      </c>
      <c r="D200" s="9" t="s">
        <v>47</v>
      </c>
      <c r="E200" s="9">
        <v>65</v>
      </c>
    </row>
    <row r="201" spans="1:5" x14ac:dyDescent="0.2">
      <c r="A201" s="9" t="s">
        <v>2</v>
      </c>
      <c r="B201">
        <v>6</v>
      </c>
      <c r="C201">
        <v>2</v>
      </c>
      <c r="D201" s="9" t="s">
        <v>46</v>
      </c>
      <c r="E201" s="9">
        <v>55</v>
      </c>
    </row>
    <row r="202" spans="1:5" x14ac:dyDescent="0.2">
      <c r="A202" s="9" t="s">
        <v>2</v>
      </c>
      <c r="B202">
        <v>6</v>
      </c>
      <c r="C202">
        <v>2</v>
      </c>
      <c r="D202" s="9" t="s">
        <v>46</v>
      </c>
      <c r="E202" s="9">
        <v>40</v>
      </c>
    </row>
    <row r="203" spans="1:5" x14ac:dyDescent="0.2">
      <c r="A203" s="9" t="s">
        <v>2</v>
      </c>
      <c r="B203">
        <v>6</v>
      </c>
      <c r="C203">
        <v>2</v>
      </c>
      <c r="D203" s="9" t="s">
        <v>46</v>
      </c>
      <c r="E203" s="9">
        <v>35</v>
      </c>
    </row>
    <row r="204" spans="1:5" x14ac:dyDescent="0.2">
      <c r="A204" s="9" t="s">
        <v>2</v>
      </c>
      <c r="B204">
        <v>6</v>
      </c>
      <c r="C204">
        <v>2</v>
      </c>
      <c r="D204" s="9" t="s">
        <v>46</v>
      </c>
      <c r="E204" s="9">
        <v>20</v>
      </c>
    </row>
    <row r="205" spans="1:5" x14ac:dyDescent="0.2">
      <c r="A205" s="9" t="s">
        <v>2</v>
      </c>
      <c r="B205">
        <v>6</v>
      </c>
      <c r="C205">
        <v>2</v>
      </c>
      <c r="D205" s="9" t="s">
        <v>46</v>
      </c>
      <c r="E205" s="9">
        <v>20</v>
      </c>
    </row>
    <row r="206" spans="1:5" x14ac:dyDescent="0.2">
      <c r="A206" s="9" t="s">
        <v>2</v>
      </c>
      <c r="B206">
        <v>6</v>
      </c>
      <c r="C206">
        <v>3</v>
      </c>
      <c r="D206" s="9" t="s">
        <v>47</v>
      </c>
      <c r="E206" s="9">
        <v>70</v>
      </c>
    </row>
    <row r="207" spans="1:5" x14ac:dyDescent="0.2">
      <c r="A207" s="9" t="s">
        <v>2</v>
      </c>
      <c r="B207">
        <v>6</v>
      </c>
      <c r="C207">
        <v>3</v>
      </c>
      <c r="D207" s="9" t="s">
        <v>46</v>
      </c>
      <c r="E207" s="9">
        <v>55</v>
      </c>
    </row>
    <row r="208" spans="1:5" x14ac:dyDescent="0.2">
      <c r="A208" s="9" t="s">
        <v>2</v>
      </c>
      <c r="B208">
        <v>6</v>
      </c>
      <c r="C208">
        <v>3</v>
      </c>
      <c r="D208" s="9" t="s">
        <v>46</v>
      </c>
      <c r="E208" s="9">
        <v>40</v>
      </c>
    </row>
    <row r="209" spans="1:5" x14ac:dyDescent="0.2">
      <c r="A209" s="9" t="s">
        <v>2</v>
      </c>
      <c r="B209">
        <v>6</v>
      </c>
      <c r="C209">
        <v>3</v>
      </c>
      <c r="D209" s="11" t="s">
        <v>46</v>
      </c>
      <c r="E209" s="11">
        <v>10</v>
      </c>
    </row>
    <row r="210" spans="1:5" x14ac:dyDescent="0.2">
      <c r="A210" s="9" t="s">
        <v>2</v>
      </c>
      <c r="B210">
        <v>7</v>
      </c>
      <c r="C210">
        <v>1</v>
      </c>
      <c r="D210" s="9" t="s">
        <v>47</v>
      </c>
      <c r="E210" s="9">
        <v>80</v>
      </c>
    </row>
    <row r="211" spans="1:5" x14ac:dyDescent="0.2">
      <c r="A211" s="9" t="s">
        <v>2</v>
      </c>
      <c r="B211">
        <v>7</v>
      </c>
      <c r="C211">
        <v>1</v>
      </c>
      <c r="D211" s="9" t="s">
        <v>46</v>
      </c>
      <c r="E211" s="9">
        <v>60</v>
      </c>
    </row>
    <row r="212" spans="1:5" x14ac:dyDescent="0.2">
      <c r="A212" s="9" t="s">
        <v>2</v>
      </c>
      <c r="B212">
        <v>7</v>
      </c>
      <c r="C212">
        <v>1</v>
      </c>
      <c r="D212" s="9" t="s">
        <v>46</v>
      </c>
      <c r="E212" s="9">
        <v>50</v>
      </c>
    </row>
    <row r="213" spans="1:5" x14ac:dyDescent="0.2">
      <c r="A213" s="9" t="s">
        <v>2</v>
      </c>
      <c r="B213">
        <v>7</v>
      </c>
      <c r="C213">
        <v>1</v>
      </c>
      <c r="D213" s="9" t="s">
        <v>46</v>
      </c>
      <c r="E213" s="9">
        <v>50</v>
      </c>
    </row>
    <row r="214" spans="1:5" x14ac:dyDescent="0.2">
      <c r="A214" s="9" t="s">
        <v>2</v>
      </c>
      <c r="B214">
        <v>7</v>
      </c>
      <c r="C214">
        <v>1</v>
      </c>
      <c r="D214" s="9" t="s">
        <v>46</v>
      </c>
      <c r="E214" s="9">
        <v>20</v>
      </c>
    </row>
    <row r="215" spans="1:5" x14ac:dyDescent="0.2">
      <c r="A215" s="9" t="s">
        <v>2</v>
      </c>
      <c r="B215">
        <v>7</v>
      </c>
      <c r="C215">
        <v>1</v>
      </c>
      <c r="D215" s="9" t="s">
        <v>46</v>
      </c>
      <c r="E215" s="9">
        <v>20</v>
      </c>
    </row>
    <row r="216" spans="1:5" x14ac:dyDescent="0.2">
      <c r="A216" s="9" t="s">
        <v>2</v>
      </c>
      <c r="B216">
        <v>7</v>
      </c>
      <c r="C216">
        <v>2</v>
      </c>
      <c r="D216" s="9" t="s">
        <v>47</v>
      </c>
      <c r="E216" s="9">
        <v>75</v>
      </c>
    </row>
    <row r="217" spans="1:5" x14ac:dyDescent="0.2">
      <c r="A217" s="9" t="s">
        <v>2</v>
      </c>
      <c r="B217">
        <v>7</v>
      </c>
      <c r="C217">
        <v>2</v>
      </c>
      <c r="D217" s="9" t="s">
        <v>46</v>
      </c>
      <c r="E217" s="9">
        <v>55</v>
      </c>
    </row>
    <row r="218" spans="1:5" x14ac:dyDescent="0.2">
      <c r="A218" s="9" t="s">
        <v>2</v>
      </c>
      <c r="B218">
        <v>7</v>
      </c>
      <c r="C218">
        <v>2</v>
      </c>
      <c r="D218" s="9" t="s">
        <v>46</v>
      </c>
      <c r="E218" s="9">
        <v>55</v>
      </c>
    </row>
    <row r="219" spans="1:5" x14ac:dyDescent="0.2">
      <c r="A219" s="9" t="s">
        <v>2</v>
      </c>
      <c r="B219">
        <v>7</v>
      </c>
      <c r="C219">
        <v>2</v>
      </c>
      <c r="D219" s="9" t="s">
        <v>46</v>
      </c>
      <c r="E219" s="9">
        <v>55</v>
      </c>
    </row>
    <row r="220" spans="1:5" x14ac:dyDescent="0.2">
      <c r="A220" s="9" t="s">
        <v>2</v>
      </c>
      <c r="B220">
        <v>7</v>
      </c>
      <c r="C220">
        <v>2</v>
      </c>
      <c r="D220" s="9" t="s">
        <v>46</v>
      </c>
      <c r="E220" s="9">
        <v>40</v>
      </c>
    </row>
    <row r="221" spans="1:5" x14ac:dyDescent="0.2">
      <c r="A221" s="9" t="s">
        <v>2</v>
      </c>
      <c r="B221">
        <v>7</v>
      </c>
      <c r="C221">
        <v>2</v>
      </c>
      <c r="D221" s="9" t="s">
        <v>46</v>
      </c>
      <c r="E221" s="9">
        <v>40</v>
      </c>
    </row>
    <row r="222" spans="1:5" x14ac:dyDescent="0.2">
      <c r="A222" s="9" t="s">
        <v>2</v>
      </c>
      <c r="B222">
        <v>7</v>
      </c>
      <c r="C222">
        <v>2</v>
      </c>
      <c r="D222" s="9" t="s">
        <v>46</v>
      </c>
      <c r="E222" s="9">
        <v>40</v>
      </c>
    </row>
    <row r="223" spans="1:5" x14ac:dyDescent="0.2">
      <c r="A223" s="9" t="s">
        <v>2</v>
      </c>
      <c r="B223">
        <v>7</v>
      </c>
      <c r="C223">
        <v>2</v>
      </c>
      <c r="D223" s="9" t="s">
        <v>46</v>
      </c>
      <c r="E223" s="9">
        <v>30</v>
      </c>
    </row>
    <row r="224" spans="1:5" x14ac:dyDescent="0.2">
      <c r="A224" s="9" t="s">
        <v>2</v>
      </c>
      <c r="B224">
        <v>7</v>
      </c>
      <c r="C224">
        <v>2</v>
      </c>
      <c r="D224" s="9" t="s">
        <v>46</v>
      </c>
      <c r="E224" s="9">
        <v>30</v>
      </c>
    </row>
    <row r="225" spans="1:5" x14ac:dyDescent="0.2">
      <c r="A225" s="9" t="s">
        <v>2</v>
      </c>
      <c r="B225">
        <v>7</v>
      </c>
      <c r="C225">
        <v>2</v>
      </c>
      <c r="D225" s="9" t="s">
        <v>46</v>
      </c>
      <c r="E225" s="9">
        <v>30</v>
      </c>
    </row>
    <row r="226" spans="1:5" x14ac:dyDescent="0.2">
      <c r="A226" s="9" t="s">
        <v>2</v>
      </c>
      <c r="B226">
        <v>7</v>
      </c>
      <c r="C226">
        <v>3</v>
      </c>
      <c r="D226" s="9" t="s">
        <v>47</v>
      </c>
      <c r="E226" s="9">
        <v>80</v>
      </c>
    </row>
    <row r="227" spans="1:5" x14ac:dyDescent="0.2">
      <c r="A227" s="9" t="s">
        <v>2</v>
      </c>
      <c r="B227">
        <v>7</v>
      </c>
      <c r="C227">
        <v>3</v>
      </c>
      <c r="D227" s="9" t="s">
        <v>46</v>
      </c>
      <c r="E227" s="9">
        <v>55</v>
      </c>
    </row>
    <row r="228" spans="1:5" x14ac:dyDescent="0.2">
      <c r="A228" s="9" t="s">
        <v>2</v>
      </c>
      <c r="B228">
        <v>7</v>
      </c>
      <c r="C228">
        <v>3</v>
      </c>
      <c r="D228" s="9" t="s">
        <v>46</v>
      </c>
      <c r="E228" s="9">
        <v>55</v>
      </c>
    </row>
    <row r="229" spans="1:5" x14ac:dyDescent="0.2">
      <c r="A229" s="9" t="s">
        <v>2</v>
      </c>
      <c r="B229">
        <v>7</v>
      </c>
      <c r="C229">
        <v>3</v>
      </c>
      <c r="D229" s="9" t="s">
        <v>46</v>
      </c>
      <c r="E229" s="9">
        <v>30</v>
      </c>
    </row>
    <row r="230" spans="1:5" x14ac:dyDescent="0.2">
      <c r="A230" s="9" t="s">
        <v>2</v>
      </c>
      <c r="B230">
        <v>7</v>
      </c>
      <c r="C230">
        <v>3</v>
      </c>
      <c r="D230" s="9" t="s">
        <v>46</v>
      </c>
      <c r="E230" s="9">
        <v>30</v>
      </c>
    </row>
    <row r="231" spans="1:5" x14ac:dyDescent="0.2">
      <c r="A231" s="9" t="s">
        <v>2</v>
      </c>
      <c r="B231">
        <v>7</v>
      </c>
      <c r="C231">
        <v>3</v>
      </c>
      <c r="D231" s="9" t="s">
        <v>46</v>
      </c>
      <c r="E231" s="9">
        <v>30</v>
      </c>
    </row>
    <row r="232" spans="1:5" x14ac:dyDescent="0.2">
      <c r="A232" s="9" t="s">
        <v>2</v>
      </c>
      <c r="B232">
        <v>7</v>
      </c>
      <c r="C232">
        <v>3</v>
      </c>
      <c r="D232" s="9" t="s">
        <v>46</v>
      </c>
      <c r="E232" s="9">
        <v>30</v>
      </c>
    </row>
    <row r="233" spans="1:5" x14ac:dyDescent="0.2">
      <c r="A233" s="9" t="s">
        <v>2</v>
      </c>
      <c r="B233">
        <v>7</v>
      </c>
      <c r="C233">
        <v>3</v>
      </c>
      <c r="D233" s="9" t="s">
        <v>46</v>
      </c>
      <c r="E233" s="9">
        <v>20</v>
      </c>
    </row>
    <row r="234" spans="1:5" x14ac:dyDescent="0.2">
      <c r="A234" s="9" t="s">
        <v>2</v>
      </c>
      <c r="B234">
        <v>7</v>
      </c>
      <c r="C234">
        <v>3</v>
      </c>
      <c r="D234" s="11" t="s">
        <v>46</v>
      </c>
      <c r="E234" s="11">
        <v>20</v>
      </c>
    </row>
    <row r="235" spans="1:5" x14ac:dyDescent="0.2">
      <c r="A235" s="9" t="s">
        <v>2</v>
      </c>
      <c r="B235">
        <v>8</v>
      </c>
      <c r="C235" s="9">
        <v>1</v>
      </c>
      <c r="D235" s="9" t="s">
        <v>46</v>
      </c>
      <c r="E235" s="9">
        <v>63</v>
      </c>
    </row>
    <row r="236" spans="1:5" x14ac:dyDescent="0.2">
      <c r="A236" s="9" t="s">
        <v>2</v>
      </c>
      <c r="B236">
        <v>8</v>
      </c>
      <c r="C236" s="9">
        <v>1</v>
      </c>
      <c r="D236" s="9" t="s">
        <v>46</v>
      </c>
      <c r="E236" s="9">
        <v>55</v>
      </c>
    </row>
    <row r="237" spans="1:5" x14ac:dyDescent="0.2">
      <c r="A237" s="9" t="s">
        <v>2</v>
      </c>
      <c r="B237">
        <v>8</v>
      </c>
      <c r="C237" s="9">
        <v>1</v>
      </c>
      <c r="D237" s="9" t="s">
        <v>46</v>
      </c>
      <c r="E237" s="9">
        <v>31</v>
      </c>
    </row>
    <row r="238" spans="1:5" x14ac:dyDescent="0.2">
      <c r="A238" s="9" t="s">
        <v>2</v>
      </c>
      <c r="B238">
        <v>8</v>
      </c>
      <c r="C238">
        <v>2</v>
      </c>
      <c r="D238" s="9" t="s">
        <v>46</v>
      </c>
      <c r="E238" s="9">
        <v>60</v>
      </c>
    </row>
    <row r="239" spans="1:5" x14ac:dyDescent="0.2">
      <c r="A239" s="9" t="s">
        <v>2</v>
      </c>
      <c r="B239">
        <v>8</v>
      </c>
      <c r="C239">
        <v>2</v>
      </c>
      <c r="D239" s="9" t="s">
        <v>46</v>
      </c>
      <c r="E239" s="9">
        <v>40</v>
      </c>
    </row>
    <row r="240" spans="1:5" x14ac:dyDescent="0.2">
      <c r="A240" s="9" t="s">
        <v>2</v>
      </c>
      <c r="B240">
        <v>8</v>
      </c>
      <c r="C240">
        <v>2</v>
      </c>
      <c r="D240" s="9" t="s">
        <v>46</v>
      </c>
      <c r="E240" s="9">
        <v>38</v>
      </c>
    </row>
    <row r="241" spans="1:5" x14ac:dyDescent="0.2">
      <c r="A241" s="9" t="s">
        <v>2</v>
      </c>
      <c r="B241">
        <v>8</v>
      </c>
      <c r="C241">
        <v>2</v>
      </c>
      <c r="D241" s="9" t="s">
        <v>46</v>
      </c>
      <c r="E241" s="9">
        <v>36</v>
      </c>
    </row>
    <row r="242" spans="1:5" x14ac:dyDescent="0.2">
      <c r="A242" s="9" t="s">
        <v>2</v>
      </c>
      <c r="B242">
        <v>8</v>
      </c>
      <c r="C242">
        <v>2</v>
      </c>
      <c r="D242" s="9" t="s">
        <v>46</v>
      </c>
      <c r="E242" s="9">
        <v>39</v>
      </c>
    </row>
    <row r="243" spans="1:5" x14ac:dyDescent="0.2">
      <c r="A243" s="9" t="s">
        <v>2</v>
      </c>
      <c r="B243">
        <v>8</v>
      </c>
      <c r="C243">
        <v>2</v>
      </c>
      <c r="D243" s="9" t="s">
        <v>46</v>
      </c>
      <c r="E243" s="9">
        <v>31</v>
      </c>
    </row>
    <row r="244" spans="1:5" x14ac:dyDescent="0.2">
      <c r="A244" s="9" t="s">
        <v>2</v>
      </c>
      <c r="B244">
        <v>8</v>
      </c>
      <c r="C244">
        <v>3</v>
      </c>
      <c r="D244" s="9" t="s">
        <v>46</v>
      </c>
      <c r="E244" s="9">
        <v>66</v>
      </c>
    </row>
    <row r="245" spans="1:5" x14ac:dyDescent="0.2">
      <c r="A245" s="9" t="s">
        <v>2</v>
      </c>
      <c r="B245">
        <v>8</v>
      </c>
      <c r="C245">
        <v>3</v>
      </c>
      <c r="D245" s="9" t="s">
        <v>46</v>
      </c>
      <c r="E245" s="9">
        <v>58</v>
      </c>
    </row>
    <row r="246" spans="1:5" x14ac:dyDescent="0.2">
      <c r="A246" s="9" t="s">
        <v>2</v>
      </c>
      <c r="B246">
        <v>8</v>
      </c>
      <c r="C246">
        <v>3</v>
      </c>
      <c r="D246" s="11" t="s">
        <v>46</v>
      </c>
      <c r="E246" s="11">
        <v>36</v>
      </c>
    </row>
    <row r="247" spans="1:5" x14ac:dyDescent="0.2">
      <c r="A247" s="9" t="s">
        <v>2</v>
      </c>
      <c r="B247">
        <v>9</v>
      </c>
      <c r="C247">
        <v>1</v>
      </c>
      <c r="D247" s="9" t="s">
        <v>46</v>
      </c>
      <c r="E247" s="9">
        <v>20</v>
      </c>
    </row>
    <row r="248" spans="1:5" x14ac:dyDescent="0.2">
      <c r="A248" s="9" t="s">
        <v>2</v>
      </c>
      <c r="B248">
        <v>9</v>
      </c>
      <c r="C248">
        <v>1</v>
      </c>
      <c r="D248" s="9" t="s">
        <v>46</v>
      </c>
      <c r="E248" s="9">
        <v>20</v>
      </c>
    </row>
    <row r="249" spans="1:5" x14ac:dyDescent="0.2">
      <c r="A249" s="9" t="s">
        <v>2</v>
      </c>
      <c r="B249">
        <v>9</v>
      </c>
      <c r="C249">
        <v>1</v>
      </c>
      <c r="D249" s="9" t="s">
        <v>46</v>
      </c>
      <c r="E249" s="9">
        <v>20</v>
      </c>
    </row>
    <row r="250" spans="1:5" x14ac:dyDescent="0.2">
      <c r="A250" s="9" t="s">
        <v>2</v>
      </c>
      <c r="B250">
        <v>9</v>
      </c>
      <c r="C250">
        <v>1</v>
      </c>
      <c r="D250" s="9" t="s">
        <v>46</v>
      </c>
      <c r="E250" s="9">
        <v>20</v>
      </c>
    </row>
    <row r="251" spans="1:5" x14ac:dyDescent="0.2">
      <c r="A251" s="9" t="s">
        <v>2</v>
      </c>
      <c r="B251">
        <v>9</v>
      </c>
      <c r="C251">
        <v>1</v>
      </c>
      <c r="D251" s="9" t="s">
        <v>46</v>
      </c>
      <c r="E251" s="9">
        <v>40</v>
      </c>
    </row>
    <row r="252" spans="1:5" x14ac:dyDescent="0.2">
      <c r="A252" s="9" t="s">
        <v>2</v>
      </c>
      <c r="B252">
        <v>9</v>
      </c>
      <c r="C252">
        <v>1</v>
      </c>
      <c r="D252" s="9" t="s">
        <v>46</v>
      </c>
      <c r="E252" s="9">
        <v>40</v>
      </c>
    </row>
    <row r="253" spans="1:5" x14ac:dyDescent="0.2">
      <c r="A253" s="9" t="s">
        <v>2</v>
      </c>
      <c r="B253">
        <v>9</v>
      </c>
      <c r="C253">
        <v>1</v>
      </c>
      <c r="D253" s="9" t="s">
        <v>46</v>
      </c>
      <c r="E253" s="9">
        <v>40</v>
      </c>
    </row>
    <row r="254" spans="1:5" x14ac:dyDescent="0.2">
      <c r="A254" s="9" t="s">
        <v>2</v>
      </c>
      <c r="B254">
        <v>9</v>
      </c>
      <c r="C254">
        <v>1</v>
      </c>
      <c r="D254" s="9" t="s">
        <v>46</v>
      </c>
      <c r="E254" s="9">
        <v>40</v>
      </c>
    </row>
    <row r="255" spans="1:5" x14ac:dyDescent="0.2">
      <c r="A255" s="9" t="s">
        <v>2</v>
      </c>
      <c r="B255">
        <v>9</v>
      </c>
      <c r="C255">
        <v>1</v>
      </c>
      <c r="D255" s="9" t="s">
        <v>46</v>
      </c>
      <c r="E255" s="9">
        <v>40</v>
      </c>
    </row>
    <row r="256" spans="1:5" x14ac:dyDescent="0.2">
      <c r="A256" s="9" t="s">
        <v>2</v>
      </c>
      <c r="B256">
        <v>9</v>
      </c>
      <c r="C256">
        <v>1</v>
      </c>
      <c r="D256" s="9" t="s">
        <v>46</v>
      </c>
      <c r="E256" s="9">
        <v>55</v>
      </c>
    </row>
    <row r="257" spans="1:5" x14ac:dyDescent="0.2">
      <c r="A257" s="9" t="s">
        <v>2</v>
      </c>
      <c r="B257">
        <v>9</v>
      </c>
      <c r="C257">
        <v>1</v>
      </c>
      <c r="D257" s="9" t="s">
        <v>46</v>
      </c>
      <c r="E257" s="9">
        <v>45</v>
      </c>
    </row>
    <row r="258" spans="1:5" x14ac:dyDescent="0.2">
      <c r="A258" s="9" t="s">
        <v>2</v>
      </c>
      <c r="B258">
        <v>9</v>
      </c>
      <c r="C258">
        <v>1</v>
      </c>
      <c r="D258" s="9" t="s">
        <v>46</v>
      </c>
      <c r="E258" s="9">
        <v>45</v>
      </c>
    </row>
    <row r="259" spans="1:5" x14ac:dyDescent="0.2">
      <c r="A259" s="9" t="s">
        <v>2</v>
      </c>
      <c r="B259">
        <v>9</v>
      </c>
      <c r="C259">
        <v>2</v>
      </c>
      <c r="D259" s="9" t="s">
        <v>49</v>
      </c>
      <c r="E259" s="9">
        <v>65</v>
      </c>
    </row>
    <row r="260" spans="1:5" x14ac:dyDescent="0.2">
      <c r="A260" s="9" t="s">
        <v>2</v>
      </c>
      <c r="B260">
        <v>9</v>
      </c>
      <c r="C260">
        <v>2</v>
      </c>
      <c r="D260" s="9" t="s">
        <v>49</v>
      </c>
      <c r="E260" s="9">
        <v>65</v>
      </c>
    </row>
    <row r="261" spans="1:5" x14ac:dyDescent="0.2">
      <c r="A261" s="9" t="s">
        <v>2</v>
      </c>
      <c r="B261">
        <v>9</v>
      </c>
      <c r="C261">
        <v>2</v>
      </c>
      <c r="D261" s="9" t="s">
        <v>49</v>
      </c>
      <c r="E261" s="9">
        <v>65</v>
      </c>
    </row>
    <row r="262" spans="1:5" x14ac:dyDescent="0.2">
      <c r="A262" s="9" t="s">
        <v>2</v>
      </c>
      <c r="B262">
        <v>9</v>
      </c>
      <c r="C262">
        <v>2</v>
      </c>
      <c r="D262" s="9" t="s">
        <v>49</v>
      </c>
      <c r="E262" s="9">
        <v>60</v>
      </c>
    </row>
    <row r="263" spans="1:5" x14ac:dyDescent="0.2">
      <c r="A263" s="9" t="s">
        <v>2</v>
      </c>
      <c r="B263">
        <v>9</v>
      </c>
      <c r="C263">
        <v>2</v>
      </c>
      <c r="D263" s="9" t="s">
        <v>49</v>
      </c>
      <c r="E263" s="9">
        <v>60</v>
      </c>
    </row>
    <row r="264" spans="1:5" x14ac:dyDescent="0.2">
      <c r="A264" s="9" t="s">
        <v>2</v>
      </c>
      <c r="B264">
        <v>9</v>
      </c>
      <c r="C264">
        <v>2</v>
      </c>
      <c r="D264" s="9" t="s">
        <v>49</v>
      </c>
      <c r="E264" s="9">
        <v>60</v>
      </c>
    </row>
    <row r="265" spans="1:5" x14ac:dyDescent="0.2">
      <c r="A265" s="9" t="s">
        <v>2</v>
      </c>
      <c r="B265">
        <v>9</v>
      </c>
      <c r="C265">
        <v>2</v>
      </c>
      <c r="D265" s="9" t="s">
        <v>46</v>
      </c>
      <c r="E265" s="9">
        <v>50</v>
      </c>
    </row>
    <row r="266" spans="1:5" x14ac:dyDescent="0.2">
      <c r="A266" s="9" t="s">
        <v>2</v>
      </c>
      <c r="B266">
        <v>9</v>
      </c>
      <c r="C266">
        <v>2</v>
      </c>
      <c r="D266" s="9" t="s">
        <v>46</v>
      </c>
      <c r="E266" s="9">
        <v>50</v>
      </c>
    </row>
    <row r="267" spans="1:5" x14ac:dyDescent="0.2">
      <c r="A267" s="9" t="s">
        <v>2</v>
      </c>
      <c r="B267">
        <v>9</v>
      </c>
      <c r="C267">
        <v>2</v>
      </c>
      <c r="D267" s="9" t="s">
        <v>46</v>
      </c>
      <c r="E267" s="9">
        <v>50</v>
      </c>
    </row>
    <row r="268" spans="1:5" x14ac:dyDescent="0.2">
      <c r="A268" s="9" t="s">
        <v>2</v>
      </c>
      <c r="B268">
        <v>9</v>
      </c>
      <c r="C268">
        <v>2</v>
      </c>
      <c r="D268" s="9" t="s">
        <v>46</v>
      </c>
      <c r="E268" s="9">
        <v>35</v>
      </c>
    </row>
    <row r="269" spans="1:5" x14ac:dyDescent="0.2">
      <c r="A269" s="9" t="s">
        <v>2</v>
      </c>
      <c r="B269">
        <v>9</v>
      </c>
      <c r="C269">
        <v>2</v>
      </c>
      <c r="D269" s="9" t="s">
        <v>46</v>
      </c>
      <c r="E269" s="9">
        <v>30</v>
      </c>
    </row>
    <row r="270" spans="1:5" x14ac:dyDescent="0.2">
      <c r="A270" s="9" t="s">
        <v>2</v>
      </c>
      <c r="B270">
        <v>9</v>
      </c>
      <c r="C270">
        <v>3</v>
      </c>
      <c r="D270" s="9" t="s">
        <v>49</v>
      </c>
      <c r="E270" s="9">
        <v>60</v>
      </c>
    </row>
    <row r="271" spans="1:5" x14ac:dyDescent="0.2">
      <c r="A271" s="9" t="s">
        <v>2</v>
      </c>
      <c r="B271">
        <v>9</v>
      </c>
      <c r="C271">
        <v>3</v>
      </c>
      <c r="D271" s="9" t="s">
        <v>47</v>
      </c>
      <c r="E271" s="9">
        <v>90</v>
      </c>
    </row>
    <row r="272" spans="1:5" x14ac:dyDescent="0.2">
      <c r="A272" s="9" t="s">
        <v>2</v>
      </c>
      <c r="B272">
        <v>9</v>
      </c>
      <c r="C272">
        <v>3</v>
      </c>
      <c r="D272" s="9" t="s">
        <v>47</v>
      </c>
      <c r="E272" s="9">
        <v>95</v>
      </c>
    </row>
    <row r="273" spans="1:5" x14ac:dyDescent="0.2">
      <c r="A273" s="9" t="s">
        <v>2</v>
      </c>
      <c r="B273">
        <v>9</v>
      </c>
      <c r="C273">
        <v>3</v>
      </c>
      <c r="D273" s="9" t="s">
        <v>46</v>
      </c>
      <c r="E273" s="9">
        <v>40</v>
      </c>
    </row>
    <row r="274" spans="1:5" x14ac:dyDescent="0.2">
      <c r="A274" s="9" t="s">
        <v>2</v>
      </c>
      <c r="B274">
        <v>9</v>
      </c>
      <c r="C274">
        <v>3</v>
      </c>
      <c r="D274" s="9" t="s">
        <v>46</v>
      </c>
      <c r="E274" s="9">
        <v>40</v>
      </c>
    </row>
    <row r="275" spans="1:5" x14ac:dyDescent="0.2">
      <c r="A275" s="9" t="s">
        <v>2</v>
      </c>
      <c r="B275">
        <v>9</v>
      </c>
      <c r="C275">
        <v>3</v>
      </c>
      <c r="D275" s="9" t="s">
        <v>46</v>
      </c>
      <c r="E275" s="9">
        <v>60</v>
      </c>
    </row>
    <row r="276" spans="1:5" x14ac:dyDescent="0.2">
      <c r="A276" s="9" t="s">
        <v>2</v>
      </c>
      <c r="B276">
        <v>9</v>
      </c>
      <c r="C276">
        <v>3</v>
      </c>
      <c r="D276" s="11" t="s">
        <v>46</v>
      </c>
      <c r="E276" s="11">
        <v>60</v>
      </c>
    </row>
    <row r="277" spans="1:5" x14ac:dyDescent="0.2">
      <c r="A277" s="9" t="s">
        <v>2</v>
      </c>
      <c r="B277">
        <v>10</v>
      </c>
      <c r="C277">
        <v>1</v>
      </c>
      <c r="D277" s="9" t="s">
        <v>46</v>
      </c>
      <c r="E277" s="9">
        <v>41</v>
      </c>
    </row>
    <row r="278" spans="1:5" x14ac:dyDescent="0.2">
      <c r="A278" s="9" t="s">
        <v>2</v>
      </c>
      <c r="B278">
        <v>10</v>
      </c>
      <c r="C278">
        <v>2</v>
      </c>
      <c r="D278" s="9" t="s">
        <v>46</v>
      </c>
      <c r="E278" s="9">
        <v>56</v>
      </c>
    </row>
    <row r="279" spans="1:5" x14ac:dyDescent="0.2">
      <c r="A279" s="9" t="s">
        <v>2</v>
      </c>
      <c r="B279">
        <v>10</v>
      </c>
      <c r="C279">
        <v>2</v>
      </c>
      <c r="D279" s="9" t="s">
        <v>46</v>
      </c>
      <c r="E279" s="9">
        <v>54</v>
      </c>
    </row>
    <row r="280" spans="1:5" x14ac:dyDescent="0.2">
      <c r="A280" s="9" t="s">
        <v>2</v>
      </c>
      <c r="B280">
        <v>10</v>
      </c>
      <c r="C280">
        <v>2</v>
      </c>
      <c r="D280" s="9" t="s">
        <v>46</v>
      </c>
      <c r="E280" s="9">
        <v>38</v>
      </c>
    </row>
    <row r="281" spans="1:5" x14ac:dyDescent="0.2">
      <c r="A281" s="9" t="s">
        <v>2</v>
      </c>
      <c r="B281">
        <v>10</v>
      </c>
      <c r="C281">
        <v>2</v>
      </c>
      <c r="D281" s="9" t="s">
        <v>46</v>
      </c>
      <c r="E281" s="9">
        <v>36</v>
      </c>
    </row>
    <row r="282" spans="1:5" x14ac:dyDescent="0.2">
      <c r="A282" s="9" t="s">
        <v>2</v>
      </c>
      <c r="B282">
        <v>10</v>
      </c>
      <c r="C282">
        <v>2</v>
      </c>
      <c r="D282" s="9" t="s">
        <v>46</v>
      </c>
      <c r="E282" s="9">
        <v>32</v>
      </c>
    </row>
    <row r="283" spans="1:5" x14ac:dyDescent="0.2">
      <c r="A283" s="9" t="s">
        <v>2</v>
      </c>
      <c r="B283">
        <v>10</v>
      </c>
      <c r="C283">
        <v>3</v>
      </c>
      <c r="D283" s="9" t="s">
        <v>46</v>
      </c>
      <c r="E283" s="9">
        <v>59</v>
      </c>
    </row>
    <row r="284" spans="1:5" x14ac:dyDescent="0.2">
      <c r="A284" s="9" t="s">
        <v>2</v>
      </c>
      <c r="B284">
        <v>10</v>
      </c>
      <c r="C284">
        <v>3</v>
      </c>
      <c r="D284" s="9" t="s">
        <v>46</v>
      </c>
      <c r="E284" s="9">
        <v>60</v>
      </c>
    </row>
    <row r="285" spans="1:5" ht="17" thickBot="1" x14ac:dyDescent="0.25">
      <c r="A285" s="33" t="s">
        <v>2</v>
      </c>
      <c r="B285" s="32">
        <v>10</v>
      </c>
      <c r="C285" s="32">
        <v>3</v>
      </c>
      <c r="D285" s="33" t="s">
        <v>47</v>
      </c>
      <c r="E285" s="33">
        <v>95</v>
      </c>
    </row>
    <row r="286" spans="1:5" ht="17" thickTop="1" x14ac:dyDescent="0.2"/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53847-5CBE-0B41-BA5D-F33328789A0A}">
  <dimension ref="A1:K17"/>
  <sheetViews>
    <sheetView workbookViewId="0">
      <selection activeCell="O8" sqref="O8"/>
    </sheetView>
  </sheetViews>
  <sheetFormatPr baseColWidth="10" defaultRowHeight="16" x14ac:dyDescent="0.2"/>
  <cols>
    <col min="11" max="11" width="15" bestFit="1" customWidth="1"/>
  </cols>
  <sheetData>
    <row r="1" spans="1:11" ht="19" x14ac:dyDescent="0.25">
      <c r="A1" s="28" t="s">
        <v>40</v>
      </c>
      <c r="B1" s="28"/>
      <c r="C1" s="28"/>
      <c r="D1" s="28"/>
      <c r="E1" s="28"/>
      <c r="F1" s="29"/>
      <c r="G1" s="22" t="s">
        <v>41</v>
      </c>
      <c r="H1" s="22"/>
      <c r="I1" s="22"/>
      <c r="J1" s="22"/>
      <c r="K1" s="22"/>
    </row>
    <row r="2" spans="1:11" x14ac:dyDescent="0.2">
      <c r="A2" s="30" t="s">
        <v>16</v>
      </c>
      <c r="B2" s="30" t="s">
        <v>31</v>
      </c>
      <c r="C2" s="30" t="s">
        <v>32</v>
      </c>
      <c r="D2" s="30" t="s">
        <v>33</v>
      </c>
      <c r="E2" s="30" t="s">
        <v>34</v>
      </c>
      <c r="F2" s="31" t="s">
        <v>23</v>
      </c>
      <c r="G2" s="27" t="s">
        <v>35</v>
      </c>
      <c r="H2" s="27" t="s">
        <v>36</v>
      </c>
      <c r="I2" s="27" t="s">
        <v>37</v>
      </c>
      <c r="J2" s="27" t="s">
        <v>38</v>
      </c>
      <c r="K2" s="27" t="s">
        <v>39</v>
      </c>
    </row>
    <row r="3" spans="1:11" x14ac:dyDescent="0.2">
      <c r="A3" s="12" t="s">
        <v>0</v>
      </c>
      <c r="B3" s="12">
        <v>1</v>
      </c>
      <c r="C3" s="12">
        <v>1</v>
      </c>
      <c r="D3" s="12">
        <v>0</v>
      </c>
      <c r="E3" s="12">
        <v>1</v>
      </c>
      <c r="F3" s="25">
        <f>SUM(C3:E3)</f>
        <v>2</v>
      </c>
      <c r="G3" s="7">
        <f>AVERAGE(C3:E3)</f>
        <v>0.66666666666666663</v>
      </c>
      <c r="H3">
        <f>(C3)*4</f>
        <v>4</v>
      </c>
      <c r="I3">
        <f t="shared" ref="I3:J17" si="0">(D3)*4</f>
        <v>0</v>
      </c>
      <c r="J3">
        <f>(E3)*4</f>
        <v>4</v>
      </c>
      <c r="K3" s="7">
        <f>(F3/3)*4</f>
        <v>2.6666666666666665</v>
      </c>
    </row>
    <row r="4" spans="1:11" x14ac:dyDescent="0.2">
      <c r="A4" s="12" t="s">
        <v>0</v>
      </c>
      <c r="B4" s="12">
        <v>2</v>
      </c>
      <c r="C4" s="12">
        <v>1</v>
      </c>
      <c r="D4" s="12">
        <v>0</v>
      </c>
      <c r="E4" s="12">
        <v>0</v>
      </c>
      <c r="F4" s="25">
        <f t="shared" ref="F4:F17" si="1">SUM(C4:E4)</f>
        <v>1</v>
      </c>
      <c r="G4" s="7">
        <f t="shared" ref="G4:G17" si="2">AVERAGE(C4:E4)</f>
        <v>0.33333333333333331</v>
      </c>
      <c r="H4">
        <f t="shared" ref="H4:H17" si="3">(C4)*4</f>
        <v>4</v>
      </c>
      <c r="I4">
        <f t="shared" si="0"/>
        <v>0</v>
      </c>
      <c r="J4">
        <f t="shared" si="0"/>
        <v>0</v>
      </c>
      <c r="K4" s="7">
        <f t="shared" ref="K4:K17" si="4">(F4/3)*4</f>
        <v>1.3333333333333333</v>
      </c>
    </row>
    <row r="5" spans="1:11" x14ac:dyDescent="0.2">
      <c r="A5" s="12" t="s">
        <v>0</v>
      </c>
      <c r="B5" s="12">
        <v>4</v>
      </c>
      <c r="C5" s="12">
        <v>0</v>
      </c>
      <c r="D5" s="12">
        <v>1</v>
      </c>
      <c r="E5" s="12">
        <v>0</v>
      </c>
      <c r="F5" s="25">
        <f t="shared" si="1"/>
        <v>1</v>
      </c>
      <c r="G5" s="7">
        <f t="shared" si="2"/>
        <v>0.33333333333333331</v>
      </c>
      <c r="H5">
        <f t="shared" si="3"/>
        <v>0</v>
      </c>
      <c r="I5">
        <f t="shared" si="0"/>
        <v>4</v>
      </c>
      <c r="J5">
        <f t="shared" si="0"/>
        <v>0</v>
      </c>
      <c r="K5" s="7">
        <f t="shared" si="4"/>
        <v>1.3333333333333333</v>
      </c>
    </row>
    <row r="6" spans="1:11" x14ac:dyDescent="0.2">
      <c r="A6" s="12" t="s">
        <v>0</v>
      </c>
      <c r="B6" s="12">
        <v>7</v>
      </c>
      <c r="C6" s="12">
        <v>0</v>
      </c>
      <c r="D6" s="12">
        <v>0</v>
      </c>
      <c r="E6" s="12">
        <v>0</v>
      </c>
      <c r="F6" s="25">
        <f t="shared" si="1"/>
        <v>0</v>
      </c>
      <c r="G6" s="7">
        <f t="shared" si="2"/>
        <v>0</v>
      </c>
      <c r="H6">
        <f t="shared" si="3"/>
        <v>0</v>
      </c>
      <c r="I6">
        <f t="shared" si="0"/>
        <v>0</v>
      </c>
      <c r="J6">
        <f t="shared" si="0"/>
        <v>0</v>
      </c>
      <c r="K6" s="7">
        <f t="shared" si="4"/>
        <v>0</v>
      </c>
    </row>
    <row r="7" spans="1:11" x14ac:dyDescent="0.2">
      <c r="A7" s="12" t="s">
        <v>0</v>
      </c>
      <c r="B7" s="12">
        <v>10</v>
      </c>
      <c r="C7" s="12">
        <v>0</v>
      </c>
      <c r="D7" s="12">
        <v>2</v>
      </c>
      <c r="E7" s="12">
        <v>1</v>
      </c>
      <c r="F7" s="25">
        <f t="shared" si="1"/>
        <v>3</v>
      </c>
      <c r="G7" s="7">
        <f t="shared" si="2"/>
        <v>1</v>
      </c>
      <c r="H7">
        <f t="shared" si="3"/>
        <v>0</v>
      </c>
      <c r="I7">
        <f t="shared" si="0"/>
        <v>8</v>
      </c>
      <c r="J7">
        <f t="shared" si="0"/>
        <v>4</v>
      </c>
      <c r="K7" s="7">
        <f t="shared" si="4"/>
        <v>4</v>
      </c>
    </row>
    <row r="8" spans="1:11" x14ac:dyDescent="0.2">
      <c r="A8" s="12" t="s">
        <v>1</v>
      </c>
      <c r="B8" s="12">
        <v>1</v>
      </c>
      <c r="C8" s="12">
        <v>8</v>
      </c>
      <c r="D8" s="12">
        <v>4</v>
      </c>
      <c r="E8" s="12">
        <v>2</v>
      </c>
      <c r="F8" s="25">
        <f t="shared" si="1"/>
        <v>14</v>
      </c>
      <c r="G8" s="7">
        <f t="shared" si="2"/>
        <v>4.666666666666667</v>
      </c>
      <c r="H8">
        <f t="shared" si="3"/>
        <v>32</v>
      </c>
      <c r="I8">
        <f t="shared" si="0"/>
        <v>16</v>
      </c>
      <c r="J8">
        <f t="shared" si="0"/>
        <v>8</v>
      </c>
      <c r="K8" s="7">
        <f t="shared" si="4"/>
        <v>18.666666666666668</v>
      </c>
    </row>
    <row r="9" spans="1:11" x14ac:dyDescent="0.2">
      <c r="A9" s="12" t="s">
        <v>1</v>
      </c>
      <c r="B9" s="12">
        <v>2</v>
      </c>
      <c r="C9" s="12">
        <v>4</v>
      </c>
      <c r="D9" s="12">
        <v>1</v>
      </c>
      <c r="E9" s="12">
        <v>0</v>
      </c>
      <c r="F9" s="25">
        <f>SUM(C9:E9)</f>
        <v>5</v>
      </c>
      <c r="G9" s="7">
        <f t="shared" si="2"/>
        <v>1.6666666666666667</v>
      </c>
      <c r="H9">
        <f t="shared" si="3"/>
        <v>16</v>
      </c>
      <c r="I9">
        <f t="shared" si="0"/>
        <v>4</v>
      </c>
      <c r="J9">
        <f t="shared" si="0"/>
        <v>0</v>
      </c>
      <c r="K9" s="7">
        <f t="shared" si="4"/>
        <v>6.666666666666667</v>
      </c>
    </row>
    <row r="10" spans="1:11" x14ac:dyDescent="0.2">
      <c r="A10" s="12" t="s">
        <v>1</v>
      </c>
      <c r="B10" s="12">
        <v>4</v>
      </c>
      <c r="C10" s="12">
        <v>2</v>
      </c>
      <c r="D10" s="12">
        <v>1</v>
      </c>
      <c r="E10" s="12">
        <v>2</v>
      </c>
      <c r="F10" s="25">
        <f t="shared" si="1"/>
        <v>5</v>
      </c>
      <c r="G10" s="7">
        <f t="shared" si="2"/>
        <v>1.6666666666666667</v>
      </c>
      <c r="H10">
        <f t="shared" si="3"/>
        <v>8</v>
      </c>
      <c r="I10">
        <f t="shared" si="0"/>
        <v>4</v>
      </c>
      <c r="J10">
        <f t="shared" si="0"/>
        <v>8</v>
      </c>
      <c r="K10" s="7">
        <f t="shared" si="4"/>
        <v>6.666666666666667</v>
      </c>
    </row>
    <row r="11" spans="1:11" x14ac:dyDescent="0.2">
      <c r="A11" s="12" t="s">
        <v>1</v>
      </c>
      <c r="B11" s="12">
        <v>7</v>
      </c>
      <c r="C11" s="12">
        <v>2</v>
      </c>
      <c r="D11" s="12">
        <v>4</v>
      </c>
      <c r="E11" s="12">
        <v>2</v>
      </c>
      <c r="F11" s="25">
        <f t="shared" si="1"/>
        <v>8</v>
      </c>
      <c r="G11" s="7">
        <f t="shared" si="2"/>
        <v>2.6666666666666665</v>
      </c>
      <c r="H11">
        <f t="shared" si="3"/>
        <v>8</v>
      </c>
      <c r="I11">
        <f t="shared" si="0"/>
        <v>16</v>
      </c>
      <c r="J11">
        <f t="shared" si="0"/>
        <v>8</v>
      </c>
      <c r="K11" s="7">
        <f t="shared" si="4"/>
        <v>10.666666666666666</v>
      </c>
    </row>
    <row r="12" spans="1:11" x14ac:dyDescent="0.2">
      <c r="A12" s="12" t="s">
        <v>1</v>
      </c>
      <c r="B12" s="12">
        <v>10</v>
      </c>
      <c r="C12" s="12">
        <v>7</v>
      </c>
      <c r="D12" s="12">
        <v>3</v>
      </c>
      <c r="E12" s="12">
        <v>4</v>
      </c>
      <c r="F12" s="25">
        <f t="shared" si="1"/>
        <v>14</v>
      </c>
      <c r="G12" s="7">
        <f t="shared" si="2"/>
        <v>4.666666666666667</v>
      </c>
      <c r="H12">
        <f t="shared" si="3"/>
        <v>28</v>
      </c>
      <c r="I12">
        <f t="shared" si="0"/>
        <v>12</v>
      </c>
      <c r="J12">
        <f t="shared" si="0"/>
        <v>16</v>
      </c>
      <c r="K12" s="7">
        <f t="shared" si="4"/>
        <v>18.666666666666668</v>
      </c>
    </row>
    <row r="13" spans="1:11" x14ac:dyDescent="0.2">
      <c r="A13" s="12" t="s">
        <v>2</v>
      </c>
      <c r="B13" s="12">
        <v>1</v>
      </c>
      <c r="C13" s="12">
        <v>2</v>
      </c>
      <c r="D13" s="12">
        <v>2</v>
      </c>
      <c r="E13" s="12">
        <v>2</v>
      </c>
      <c r="F13" s="25">
        <f t="shared" si="1"/>
        <v>6</v>
      </c>
      <c r="G13" s="7">
        <f t="shared" si="2"/>
        <v>2</v>
      </c>
      <c r="H13">
        <f>(C13)*4</f>
        <v>8</v>
      </c>
      <c r="I13">
        <f t="shared" si="0"/>
        <v>8</v>
      </c>
      <c r="J13">
        <f t="shared" si="0"/>
        <v>8</v>
      </c>
      <c r="K13" s="7">
        <f t="shared" si="4"/>
        <v>8</v>
      </c>
    </row>
    <row r="14" spans="1:11" x14ac:dyDescent="0.2">
      <c r="A14" s="12" t="s">
        <v>2</v>
      </c>
      <c r="B14" s="12">
        <v>2</v>
      </c>
      <c r="C14" s="12">
        <v>4</v>
      </c>
      <c r="D14" s="12">
        <v>7</v>
      </c>
      <c r="E14" s="12">
        <v>2</v>
      </c>
      <c r="F14" s="25">
        <f t="shared" si="1"/>
        <v>13</v>
      </c>
      <c r="G14" s="7">
        <f t="shared" si="2"/>
        <v>4.333333333333333</v>
      </c>
      <c r="H14">
        <f t="shared" si="3"/>
        <v>16</v>
      </c>
      <c r="I14">
        <f t="shared" si="0"/>
        <v>28</v>
      </c>
      <c r="J14">
        <f t="shared" si="0"/>
        <v>8</v>
      </c>
      <c r="K14" s="7">
        <f t="shared" si="4"/>
        <v>17.333333333333332</v>
      </c>
    </row>
    <row r="15" spans="1:11" x14ac:dyDescent="0.2">
      <c r="A15" s="12" t="s">
        <v>2</v>
      </c>
      <c r="B15" s="12">
        <v>4</v>
      </c>
      <c r="C15" s="12">
        <v>6</v>
      </c>
      <c r="D15" s="12">
        <v>4</v>
      </c>
      <c r="E15" s="12">
        <v>2</v>
      </c>
      <c r="F15" s="25">
        <f t="shared" si="1"/>
        <v>12</v>
      </c>
      <c r="G15" s="7">
        <f t="shared" si="2"/>
        <v>4</v>
      </c>
      <c r="H15">
        <f t="shared" si="3"/>
        <v>24</v>
      </c>
      <c r="I15">
        <f t="shared" si="0"/>
        <v>16</v>
      </c>
      <c r="J15">
        <f t="shared" si="0"/>
        <v>8</v>
      </c>
      <c r="K15" s="7">
        <f t="shared" si="4"/>
        <v>16</v>
      </c>
    </row>
    <row r="16" spans="1:11" x14ac:dyDescent="0.2">
      <c r="A16" s="12" t="s">
        <v>2</v>
      </c>
      <c r="B16" s="12">
        <v>7</v>
      </c>
      <c r="C16" s="12">
        <v>4</v>
      </c>
      <c r="D16" s="12">
        <v>3</v>
      </c>
      <c r="E16" s="12">
        <v>3</v>
      </c>
      <c r="F16" s="25">
        <f t="shared" si="1"/>
        <v>10</v>
      </c>
      <c r="G16" s="7">
        <f t="shared" si="2"/>
        <v>3.3333333333333335</v>
      </c>
      <c r="H16">
        <f t="shared" si="3"/>
        <v>16</v>
      </c>
      <c r="I16">
        <f t="shared" si="0"/>
        <v>12</v>
      </c>
      <c r="J16">
        <f t="shared" si="0"/>
        <v>12</v>
      </c>
      <c r="K16" s="7">
        <f t="shared" si="4"/>
        <v>13.333333333333334</v>
      </c>
    </row>
    <row r="17" spans="1:11" x14ac:dyDescent="0.2">
      <c r="A17" s="12" t="s">
        <v>2</v>
      </c>
      <c r="B17" s="12">
        <v>10</v>
      </c>
      <c r="C17" s="12">
        <v>6</v>
      </c>
      <c r="D17" s="12">
        <v>3</v>
      </c>
      <c r="E17" s="12">
        <v>6</v>
      </c>
      <c r="F17" s="25">
        <f t="shared" si="1"/>
        <v>15</v>
      </c>
      <c r="G17" s="7">
        <f t="shared" si="2"/>
        <v>5</v>
      </c>
      <c r="H17">
        <f t="shared" si="3"/>
        <v>24</v>
      </c>
      <c r="I17">
        <f t="shared" si="0"/>
        <v>12</v>
      </c>
      <c r="J17">
        <f t="shared" si="0"/>
        <v>24</v>
      </c>
      <c r="K17" s="7">
        <f t="shared" si="4"/>
        <v>20</v>
      </c>
    </row>
  </sheetData>
  <mergeCells count="2">
    <mergeCell ref="A1:F1"/>
    <mergeCell ref="G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Sweep_depletions</vt:lpstr>
      <vt:lpstr>Bullhead_length_all_methods</vt:lpstr>
      <vt:lpstr>PT_2018</vt:lpstr>
      <vt:lpstr>PT_2019</vt:lpstr>
      <vt:lpstr>PT_time_series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Eleri Pritchard</dc:creator>
  <cp:lastModifiedBy>Eleri Pritchard</cp:lastModifiedBy>
  <dcterms:created xsi:type="dcterms:W3CDTF">2021-10-28T11:36:22Z</dcterms:created>
  <dcterms:modified xsi:type="dcterms:W3CDTF">2021-10-28T13:53:50Z</dcterms:modified>
</cp:coreProperties>
</file>